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always"/>
  <bookViews>
    <workbookView activeTab="2" windowHeight="15590" windowWidth="14610" xWindow="43100" yWindow="0"/>
  </bookViews>
  <sheets>
    <sheet r:id="rId1" name="①座間市の人口" sheetId="16"/>
    <sheet r:id="rId2" name="②町丁字別人口・世帯" sheetId="20"/>
    <sheet r:id="rId3" name="③県人口" sheetId="21"/>
  </sheets>
  <externalReferences>
    <externalReference r:id="rId4"/>
  </externalReference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21" l="1"/>
  <c r="I39" i="21"/>
  <c r="H39" i="21"/>
  <c r="G39" i="21"/>
  <c r="E39" i="21"/>
  <c r="D39" i="21"/>
  <c r="C39" i="21"/>
  <c r="B39" i="21"/>
  <c r="J38" i="21"/>
  <c r="I38" i="21"/>
  <c r="H38" i="21"/>
  <c r="G38" i="21"/>
  <c r="E38" i="21"/>
  <c r="D38" i="21"/>
  <c r="C38" i="21"/>
  <c r="B38" i="21"/>
  <c r="J37" i="21"/>
  <c r="I37" i="21"/>
  <c r="H37" i="21"/>
  <c r="G37" i="21"/>
  <c r="E37" i="21"/>
  <c r="D37" i="21"/>
  <c r="C37" i="21"/>
  <c r="B37" i="21"/>
  <c r="J36" i="21"/>
  <c r="I36" i="21"/>
  <c r="H36" i="21"/>
  <c r="G36" i="21"/>
  <c r="E36" i="21"/>
  <c r="D36" i="21"/>
  <c r="C36" i="21"/>
  <c r="B36" i="21"/>
  <c r="J35" i="21"/>
  <c r="I35" i="21"/>
  <c r="H35" i="21"/>
  <c r="G35" i="21"/>
  <c r="E35" i="21"/>
  <c r="D35" i="21"/>
  <c r="C35" i="21"/>
  <c r="B35" i="21"/>
  <c r="J34" i="21"/>
  <c r="I34" i="21"/>
  <c r="H34" i="21"/>
  <c r="G34" i="21"/>
  <c r="E34" i="21"/>
  <c r="D34" i="21"/>
  <c r="C34" i="21"/>
  <c r="B34" i="21"/>
  <c r="J33" i="21"/>
  <c r="I33" i="21"/>
  <c r="H33" i="21"/>
  <c r="G33" i="21"/>
  <c r="E33" i="21"/>
  <c r="D33" i="21"/>
  <c r="C33" i="21"/>
  <c r="B33" i="21"/>
  <c r="J32" i="21"/>
  <c r="I32" i="21"/>
  <c r="H32" i="21"/>
  <c r="G32" i="21"/>
  <c r="E32" i="21"/>
  <c r="D32" i="21"/>
  <c r="C32" i="21"/>
  <c r="B32" i="21"/>
  <c r="J31" i="21"/>
  <c r="I31" i="21"/>
  <c r="H31" i="21"/>
  <c r="G31" i="21"/>
  <c r="E31" i="21"/>
  <c r="D31" i="21"/>
  <c r="C31" i="21"/>
  <c r="B31" i="21"/>
  <c r="J30" i="21"/>
  <c r="I30" i="21"/>
  <c r="H30" i="21"/>
  <c r="G30" i="21"/>
  <c r="E30" i="21"/>
  <c r="D30" i="21"/>
  <c r="C30" i="21"/>
  <c r="B30" i="21"/>
  <c r="J29" i="21"/>
  <c r="I29" i="21"/>
  <c r="H29" i="21"/>
  <c r="G29" i="21"/>
  <c r="E29" i="21"/>
  <c r="D29" i="21"/>
  <c r="C29" i="21"/>
  <c r="B29" i="21"/>
  <c r="J28" i="21"/>
  <c r="I28" i="21"/>
  <c r="H28" i="21"/>
  <c r="G28" i="21"/>
  <c r="E28" i="21"/>
  <c r="D28" i="21"/>
  <c r="C28" i="21"/>
  <c r="B28" i="21"/>
  <c r="J27" i="21"/>
  <c r="I27" i="21"/>
  <c r="H27" i="21"/>
  <c r="G27" i="21"/>
  <c r="E27" i="21"/>
  <c r="D27" i="21"/>
  <c r="C27" i="21"/>
  <c r="B27" i="21"/>
  <c r="J26" i="21"/>
  <c r="I26" i="21"/>
  <c r="H26" i="21"/>
  <c r="G26" i="21"/>
  <c r="E26" i="21"/>
  <c r="D26" i="21"/>
  <c r="C26" i="21"/>
  <c r="B26" i="21"/>
  <c r="J25" i="21"/>
  <c r="I25" i="21"/>
  <c r="H25" i="21"/>
  <c r="G25" i="21"/>
  <c r="E25" i="21"/>
  <c r="D25" i="21"/>
  <c r="C25" i="21"/>
  <c r="B25" i="21"/>
  <c r="J24" i="21"/>
  <c r="I24" i="21"/>
  <c r="H24" i="21"/>
  <c r="G24" i="21"/>
  <c r="E24" i="21"/>
  <c r="D24" i="21"/>
  <c r="C24" i="21"/>
  <c r="B24" i="21"/>
  <c r="J23" i="21"/>
  <c r="I23" i="21"/>
  <c r="H23" i="21"/>
  <c r="G23" i="21"/>
  <c r="E23" i="21"/>
  <c r="D23" i="21"/>
  <c r="C23" i="21"/>
  <c r="B23" i="21"/>
  <c r="J22" i="21"/>
  <c r="I22" i="21"/>
  <c r="H22" i="21"/>
  <c r="G22" i="21"/>
  <c r="E22" i="21"/>
  <c r="D22" i="21"/>
  <c r="C22" i="21"/>
  <c r="B22" i="21"/>
  <c r="J21" i="21"/>
  <c r="I21" i="21"/>
  <c r="H21" i="21"/>
  <c r="G21" i="21"/>
  <c r="E21" i="21"/>
  <c r="D21" i="21"/>
  <c r="C21" i="21"/>
  <c r="B21" i="21"/>
  <c r="J20" i="21"/>
  <c r="I20" i="21"/>
  <c r="H20" i="21"/>
  <c r="G20" i="21"/>
  <c r="E20" i="21"/>
  <c r="D20" i="21"/>
  <c r="C20" i="21"/>
  <c r="B20" i="21"/>
  <c r="J19" i="21"/>
  <c r="I19" i="21"/>
  <c r="H19" i="21"/>
  <c r="G19" i="21"/>
  <c r="E19" i="21"/>
  <c r="D19" i="21"/>
  <c r="C19" i="21"/>
  <c r="B19" i="21"/>
  <c r="J18" i="21"/>
  <c r="I18" i="21"/>
  <c r="H18" i="21"/>
  <c r="G18" i="21"/>
  <c r="E18" i="21"/>
  <c r="D18" i="21"/>
  <c r="C18" i="21"/>
  <c r="B18" i="21"/>
  <c r="J17" i="21"/>
  <c r="I17" i="21"/>
  <c r="H17" i="21"/>
  <c r="G17" i="21"/>
  <c r="E17" i="21"/>
  <c r="D17" i="21"/>
  <c r="C17" i="21"/>
  <c r="B17" i="21"/>
  <c r="J16" i="21"/>
  <c r="I16" i="21"/>
  <c r="H16" i="21"/>
  <c r="G16" i="21"/>
  <c r="E16" i="21"/>
  <c r="D16" i="21"/>
  <c r="C16" i="21"/>
  <c r="B16" i="21"/>
  <c r="J15" i="21"/>
  <c r="I15" i="21"/>
  <c r="H15" i="21"/>
  <c r="G15" i="21"/>
  <c r="E15" i="21"/>
  <c r="D15" i="21"/>
  <c r="C15" i="21"/>
  <c r="B15" i="21"/>
  <c r="J14" i="21"/>
  <c r="I14" i="21"/>
  <c r="H14" i="21"/>
  <c r="G14" i="21"/>
  <c r="E14" i="21"/>
  <c r="D14" i="21"/>
  <c r="C14" i="21"/>
  <c r="B14" i="21"/>
  <c r="J13" i="21"/>
  <c r="I13" i="21"/>
  <c r="H13" i="21"/>
  <c r="G13" i="21"/>
  <c r="E13" i="21"/>
  <c r="D13" i="21"/>
  <c r="C13" i="21"/>
  <c r="B13" i="21"/>
  <c r="J12" i="21"/>
  <c r="I12" i="21"/>
  <c r="H12" i="21"/>
  <c r="G12" i="21"/>
  <c r="E12" i="21"/>
  <c r="D12" i="21"/>
  <c r="C12" i="21"/>
  <c r="B12" i="21"/>
  <c r="J11" i="21"/>
  <c r="I11" i="21"/>
  <c r="H11" i="21"/>
  <c r="G11" i="21"/>
  <c r="E11" i="21"/>
  <c r="D11" i="21"/>
  <c r="C11" i="21"/>
  <c r="B11" i="21"/>
  <c r="J10" i="21"/>
  <c r="I10" i="21"/>
  <c r="H10" i="21"/>
  <c r="G10" i="21"/>
  <c r="E10" i="21"/>
  <c r="D10" i="21"/>
  <c r="C10" i="21"/>
  <c r="B10" i="21"/>
  <c r="J9" i="21"/>
  <c r="I9" i="21"/>
  <c r="H9" i="21"/>
  <c r="G9" i="21"/>
  <c r="E9" i="21"/>
  <c r="D9" i="21"/>
  <c r="C9" i="21"/>
  <c r="B9" i="21"/>
  <c r="J8" i="21"/>
  <c r="I8" i="21"/>
  <c r="H8" i="21"/>
  <c r="G8" i="21"/>
  <c r="E8" i="21"/>
  <c r="D8" i="21"/>
  <c r="C8" i="21"/>
  <c r="B8" i="21"/>
  <c r="J7" i="21"/>
  <c r="I7" i="21"/>
  <c r="H7" i="21"/>
  <c r="G7" i="21"/>
  <c r="E7" i="21"/>
  <c r="D7" i="21"/>
  <c r="C7" i="21"/>
  <c r="B7" i="21"/>
  <c r="J6" i="21"/>
  <c r="I6" i="21"/>
  <c r="H6" i="21"/>
  <c r="G6" i="21"/>
  <c r="E6" i="21"/>
  <c r="D6" i="21"/>
  <c r="C6" i="21"/>
  <c r="B6" i="21"/>
  <c r="J3" i="21"/>
  <c r="J2" i="21"/>
</calcChain>
</file>

<file path=xl/sharedStrings.xml><?xml version="1.0" encoding="utf-8"?>
<sst xmlns="http://schemas.openxmlformats.org/spreadsheetml/2006/main" count="321" uniqueCount="178">
  <si>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</si>
  <si>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</si>
  <si>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</si>
  <si>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</si>
  <si>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</si>
  <si>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</si>
  <si>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</si>
  <si>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</si>
  <si>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</si>
  <si>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</si>
  <si>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</si>
  <si>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</si>
  <si>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</si>
  <si>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</si>
  <si>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</si>
  <si>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</si>
  <si>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</si>
  <si>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</si>
  <si>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</si>
  <si>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</si>
  <si>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</si>
  <si>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</si>
  <si>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</si>
  <si>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</si>
  <si>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</si>
  <si>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</si>
  <si>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</si>
  <si>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</si>
  <si>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</si>
  <si>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</si>
  <si>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</si>
  <si>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</si>
  <si>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</si>
  <si>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</si>
  <si>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</si>
  <si>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</si>
  <si>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</si>
  <si>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</si>
  <si>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</si>
  <si>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</si>
  <si>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</si>
  <si>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</si>
  <si>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</si>
  <si>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</si>
  <si>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</si>
  <si>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</si>
  <si>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</si>
  <si>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</si>
  <si>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</si>
  <si>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</si>
  <si>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</si>
  <si>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</si>
  <si>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</si>
  <si>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</si>
  <si>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</si>
  <si>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</si>
  <si>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</si>
  <si>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</si>
  <si>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</si>
  <si>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</si>
  <si>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</si>
  <si>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</si>
  <si>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</si>
  <si>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</si>
  <si>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</si>
  <si>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</si>
  <si>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</si>
  <si>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</si>
  <si>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</si>
  <si>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</si>
  <si>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</si>
  <si>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</si>
  <si>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</si>
  <si>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</si>
  <si>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</si>
  <si>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</si>
  <si>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</si>
  <si>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</si>
  <si>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</si>
  <si>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</si>
  <si>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</si>
  <si>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</si>
  <si>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</si>
  <si>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</si>
  <si>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</si>
  <si>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</si>
  <si>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</si>
  <si>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</si>
  <si>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</si>
  <si>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</si>
  <si>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</si>
  <si>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</si>
  <si>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</si>
  <si>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</si>
  <si>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</si>
  <si>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</si>
  <si>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</si>
  <si>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６　月</t>
    <phoneticPr fontId="2"/>
  </si>
  <si>
    <t>№506</t>
    <phoneticPr fontId="2"/>
  </si>
  <si>
    <t>（令和８年７月１日 現 在 )</t>
    <rPh sb="1" eb="2">
      <t>レイ</t>
    </rPh>
    <rPh sb="2" eb="3">
      <t>ワ</t>
    </rPh>
    <rPh sb="4" eb="5">
      <t>ネン</t>
    </rPh>
    <rPh sb="6" eb="7">
      <t>ゲツ</t>
    </rPh>
    <phoneticPr fontId="2"/>
  </si>
  <si>
    <t>７　月</t>
    <phoneticPr fontId="2"/>
  </si>
  <si>
    <t>令和８年７月１日現在</t>
    <rPh sb="0" eb="1">
      <t>レイ</t>
    </rPh>
    <rPh sb="1" eb="2">
      <t>ワ</t>
    </rPh>
    <rPh sb="3" eb="4">
      <t>ネン</t>
    </rPh>
    <rPh sb="5" eb="6">
      <t>ガツ</t>
    </rPh>
    <rPh sb="6" eb="8">
      <t>ツイタチ</t>
    </rPh>
    <rPh sb="7" eb="10">
      <t>ニチゲンザイ</t>
    </rPh>
    <phoneticPr fontId="3"/>
  </si>
  <si>
    <t>神 奈 川 県 の 人 口 と 世 帯</t>
    <phoneticPr fontId="3"/>
  </si>
  <si>
    <t>市区町村</t>
    <phoneticPr fontId="3"/>
  </si>
  <si>
    <t>市区町村</t>
    <phoneticPr fontId="21"/>
  </si>
  <si>
    <t>世 帯 数</t>
    <phoneticPr fontId="3"/>
  </si>
  <si>
    <t>人　　口</t>
    <phoneticPr fontId="3"/>
  </si>
  <si>
    <t>対前月</t>
    <rPh sb="0" eb="1">
      <t>タイ</t>
    </rPh>
    <rPh sb="1" eb="3">
      <t>ゼンゲツ</t>
    </rPh>
    <phoneticPr fontId="3"/>
  </si>
  <si>
    <t>世 帯 数</t>
  </si>
  <si>
    <t>人口増減</t>
    <rPh sb="0" eb="2">
      <t>ジンコウ</t>
    </rPh>
    <phoneticPr fontId="3"/>
  </si>
  <si>
    <t>県　計</t>
    <phoneticPr fontId="21"/>
  </si>
  <si>
    <t>　横須賀市</t>
    <rPh sb="1" eb="4">
      <t>ヨコスカ</t>
    </rPh>
    <rPh sb="4" eb="5">
      <t>シ</t>
    </rPh>
    <phoneticPr fontId="21"/>
  </si>
  <si>
    <t>　市部計</t>
    <phoneticPr fontId="21"/>
  </si>
  <si>
    <t>　平塚市</t>
    <rPh sb="1" eb="4">
      <t>ヒラツカシ</t>
    </rPh>
    <phoneticPr fontId="21"/>
  </si>
  <si>
    <t>　郡部計</t>
    <phoneticPr fontId="21"/>
  </si>
  <si>
    <t>　鎌倉市</t>
    <rPh sb="1" eb="4">
      <t>カマクラシ</t>
    </rPh>
    <phoneticPr fontId="21"/>
  </si>
  <si>
    <t>　横浜市</t>
    <phoneticPr fontId="21"/>
  </si>
  <si>
    <t>　藤沢市</t>
    <rPh sb="1" eb="4">
      <t>フジサワシ</t>
    </rPh>
    <phoneticPr fontId="21"/>
  </si>
  <si>
    <t>　　鶴見区</t>
    <phoneticPr fontId="21"/>
  </si>
  <si>
    <t>　小田原市</t>
    <rPh sb="1" eb="5">
      <t>オダワラシ</t>
    </rPh>
    <phoneticPr fontId="21"/>
  </si>
  <si>
    <t>　　神奈川区</t>
    <phoneticPr fontId="21"/>
  </si>
  <si>
    <t>　茅ヶ崎市</t>
    <rPh sb="1" eb="5">
      <t>チガサキシ</t>
    </rPh>
    <phoneticPr fontId="21"/>
  </si>
  <si>
    <t>　　西　区</t>
    <phoneticPr fontId="21"/>
  </si>
  <si>
    <t>　逗子市</t>
    <rPh sb="1" eb="4">
      <t>ズシシ</t>
    </rPh>
    <phoneticPr fontId="21"/>
  </si>
  <si>
    <t>　　中　区</t>
    <phoneticPr fontId="21"/>
  </si>
  <si>
    <t>　三浦市</t>
    <rPh sb="1" eb="4">
      <t>ミウラシ</t>
    </rPh>
    <phoneticPr fontId="21"/>
  </si>
  <si>
    <t>　　南　区</t>
    <phoneticPr fontId="21"/>
  </si>
  <si>
    <t>　秦野市</t>
    <rPh sb="1" eb="4">
      <t>ハダノシ</t>
    </rPh>
    <phoneticPr fontId="21"/>
  </si>
  <si>
    <t>　　港南区</t>
    <phoneticPr fontId="21"/>
  </si>
  <si>
    <t>　厚木市</t>
    <rPh sb="1" eb="4">
      <t>アツギシ</t>
    </rPh>
    <phoneticPr fontId="21"/>
  </si>
  <si>
    <r>
      <t>　　</t>
    </r>
    <r>
      <rPr>
        <sz val="9"/>
        <rFont val="BIZ UD明朝 Medium"/>
        <family val="1"/>
        <charset val="128"/>
      </rPr>
      <t>保土ヶ谷区</t>
    </r>
    <phoneticPr fontId="21"/>
  </si>
  <si>
    <t>　大和市</t>
    <rPh sb="1" eb="4">
      <t>ヤマトシ</t>
    </rPh>
    <phoneticPr fontId="21"/>
  </si>
  <si>
    <t>　　旭　区</t>
    <phoneticPr fontId="21"/>
  </si>
  <si>
    <t>　伊勢原市</t>
    <rPh sb="1" eb="5">
      <t>イセハラシ</t>
    </rPh>
    <phoneticPr fontId="21"/>
  </si>
  <si>
    <t>　　磯子区</t>
    <phoneticPr fontId="21"/>
  </si>
  <si>
    <t>　海老名市</t>
    <rPh sb="1" eb="5">
      <t>エビナシ</t>
    </rPh>
    <phoneticPr fontId="21"/>
  </si>
  <si>
    <t>　　金沢区</t>
    <phoneticPr fontId="21"/>
  </si>
  <si>
    <t>　座間市</t>
    <rPh sb="1" eb="3">
      <t>ザマ</t>
    </rPh>
    <rPh sb="3" eb="4">
      <t>シ</t>
    </rPh>
    <phoneticPr fontId="21"/>
  </si>
  <si>
    <t>　　港北区</t>
    <phoneticPr fontId="21"/>
  </si>
  <si>
    <t>　南足柄市</t>
    <rPh sb="1" eb="4">
      <t>ミナミアシガラ</t>
    </rPh>
    <rPh sb="4" eb="5">
      <t>シ</t>
    </rPh>
    <phoneticPr fontId="3"/>
  </si>
  <si>
    <t>　　緑　区</t>
    <phoneticPr fontId="21"/>
  </si>
  <si>
    <t>　綾瀬市</t>
    <rPh sb="1" eb="4">
      <t>アヤセシ</t>
    </rPh>
    <phoneticPr fontId="3"/>
  </si>
  <si>
    <t>　　青葉区</t>
    <phoneticPr fontId="21"/>
  </si>
  <si>
    <t>三浦郡葉山町</t>
  </si>
  <si>
    <t>　　都筑区</t>
    <phoneticPr fontId="21"/>
  </si>
  <si>
    <t>高座郡寒川町</t>
  </si>
  <si>
    <t>　　戸塚区</t>
    <phoneticPr fontId="21"/>
  </si>
  <si>
    <t>中　郡</t>
    <phoneticPr fontId="21"/>
  </si>
  <si>
    <t>　　栄　区</t>
    <phoneticPr fontId="21"/>
  </si>
  <si>
    <t>　大磯町</t>
    <phoneticPr fontId="21"/>
  </si>
  <si>
    <t>　　泉　区</t>
    <phoneticPr fontId="21"/>
  </si>
  <si>
    <t>　二宮町</t>
    <phoneticPr fontId="21"/>
  </si>
  <si>
    <t>　　瀬谷区</t>
    <phoneticPr fontId="21"/>
  </si>
  <si>
    <t>足柄上郡</t>
    <phoneticPr fontId="21"/>
  </si>
  <si>
    <t>　川崎市</t>
    <phoneticPr fontId="21"/>
  </si>
  <si>
    <t>　中井町</t>
    <phoneticPr fontId="21"/>
  </si>
  <si>
    <t>　　川崎区</t>
    <phoneticPr fontId="21"/>
  </si>
  <si>
    <t>　大井町</t>
    <phoneticPr fontId="21"/>
  </si>
  <si>
    <t>　　幸　区</t>
    <phoneticPr fontId="21"/>
  </si>
  <si>
    <t>　松田町</t>
    <phoneticPr fontId="21"/>
  </si>
  <si>
    <t>　　中原区</t>
    <phoneticPr fontId="21"/>
  </si>
  <si>
    <t>　山北町</t>
    <phoneticPr fontId="21"/>
  </si>
  <si>
    <t>　　高津区</t>
    <phoneticPr fontId="21"/>
  </si>
  <si>
    <t>　開成町</t>
    <phoneticPr fontId="21"/>
  </si>
  <si>
    <t>　　宮前区</t>
    <phoneticPr fontId="21"/>
  </si>
  <si>
    <t>足柄下郡</t>
    <phoneticPr fontId="21"/>
  </si>
  <si>
    <t>　　多摩区</t>
    <phoneticPr fontId="21"/>
  </si>
  <si>
    <t>　箱根町</t>
    <phoneticPr fontId="21"/>
  </si>
  <si>
    <t>　　麻生区</t>
    <phoneticPr fontId="21"/>
  </si>
  <si>
    <t>　真鶴町</t>
    <phoneticPr fontId="21"/>
  </si>
  <si>
    <t>　相模原市</t>
    <phoneticPr fontId="21"/>
  </si>
  <si>
    <t>　湯河原町</t>
    <phoneticPr fontId="21"/>
  </si>
  <si>
    <t>　　緑　区</t>
    <rPh sb="2" eb="3">
      <t>ミドリ</t>
    </rPh>
    <phoneticPr fontId="21"/>
  </si>
  <si>
    <t>愛甲郡</t>
  </si>
  <si>
    <t>　　中央区</t>
    <rPh sb="3" eb="4">
      <t>ヒサシ</t>
    </rPh>
    <rPh sb="4" eb="5">
      <t>ク</t>
    </rPh>
    <phoneticPr fontId="21"/>
  </si>
  <si>
    <t>　愛川町</t>
    <phoneticPr fontId="21"/>
  </si>
  <si>
    <t>　　南　区</t>
    <rPh sb="2" eb="3">
      <t>ミナミ</t>
    </rPh>
    <phoneticPr fontId="21"/>
  </si>
  <si>
    <t>　清川村</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</si>
</sst>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 numFmtId="183" formatCode="#,##0_ ;[Red]\-#,##0\ "/>
  </numFmts>
  <fonts count="24"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
      <sz val="22"/>
      <name val="BIZ UD明朝 Medium"/>
      <family val="1"/>
      <charset val="128"/>
    </font>
    <font>
      <sz val="10"/>
      <name val="BIZ UD明朝 Medium"/>
      <family val="1"/>
      <charset val="128"/>
    </font>
    <font>
      <sz val="11"/>
      <color indexed="56"/>
      <name val="BIZ UD明朝 Medium"/>
      <family val="1"/>
      <charset val="128"/>
    </font>
    <font>
      <sz val="6"/>
      <name val="ＭＳ Ｐ明朝"/>
      <family val="1"/>
      <charset val="128"/>
    </font>
    <font>
      <sz val="9"/>
      <name val="BIZ UD明朝 Medium"/>
      <family val="1"/>
      <charset val="128"/>
    </font>
    <font>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11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8"/>
      </left>
      <right/>
      <top/>
      <bottom/>
      <diagonal/>
    </border>
    <border>
      <left style="medium">
        <color indexed="64"/>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3">
    <xf numFmtId="0" fontId="0" fillId="0" borderId="0"/>
    <xf numFmtId="37" fontId="1" fillId="0" borderId="0"/>
    <xf numFmtId="37" fontId="1" fillId="0" borderId="0"/>
  </cellStyleXfs>
  <cellXfs count="237">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16" fillId="0" borderId="53" xfId="0" applyFont="1" applyFill="1" applyBorder="1" applyAlignment="1">
      <alignment horizontal="center" vertical="center"/>
    </xf>
    <xf numFmtId="181" fontId="16" fillId="0" borderId="53" xfId="0" applyNumberFormat="1" applyFont="1" applyFill="1" applyBorder="1" applyAlignment="1">
      <alignment vertical="center"/>
    </xf>
    <xf numFmtId="0" fontId="16" fillId="0" borderId="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60" xfId="0" applyFont="1" applyFill="1" applyBorder="1" applyAlignment="1">
      <alignment horizontal="center" vertical="center"/>
    </xf>
    <xf numFmtId="181" fontId="16" fillId="0" borderId="61" xfId="0" applyNumberFormat="1" applyFont="1" applyFill="1" applyBorder="1" applyAlignment="1">
      <alignment vertical="center"/>
    </xf>
    <xf numFmtId="0" fontId="16" fillId="0" borderId="62" xfId="0" applyNumberFormat="1" applyFont="1" applyFill="1" applyBorder="1" applyAlignment="1">
      <alignment vertical="center"/>
    </xf>
    <xf numFmtId="178" fontId="16" fillId="0" borderId="63" xfId="0" applyNumberFormat="1" applyFont="1" applyFill="1" applyBorder="1" applyAlignment="1">
      <alignment vertical="center"/>
    </xf>
    <xf numFmtId="0" fontId="16" fillId="0" borderId="64" xfId="0" applyFont="1" applyFill="1" applyBorder="1" applyAlignment="1">
      <alignment horizontal="center" vertical="center"/>
    </xf>
    <xf numFmtId="181" fontId="16" fillId="0" borderId="65" xfId="0" applyNumberFormat="1" applyFont="1" applyFill="1" applyBorder="1" applyAlignment="1">
      <alignment vertical="center"/>
    </xf>
    <xf numFmtId="181" fontId="16" fillId="0" borderId="0" xfId="0" applyNumberFormat="1" applyFont="1" applyFill="1" applyBorder="1" applyAlignment="1">
      <alignment vertical="center"/>
    </xf>
    <xf numFmtId="182" fontId="16" fillId="0" borderId="66" xfId="0" applyNumberFormat="1" applyFont="1" applyFill="1" applyBorder="1" applyAlignment="1">
      <alignment vertical="center"/>
    </xf>
    <xf numFmtId="0" fontId="16" fillId="0" borderId="67" xfId="0" applyFont="1" applyFill="1" applyBorder="1" applyAlignment="1">
      <alignment horizontal="center" vertical="center"/>
    </xf>
    <xf numFmtId="181" fontId="16" fillId="0" borderId="68" xfId="0" applyNumberFormat="1" applyFont="1" applyFill="1" applyBorder="1" applyAlignment="1">
      <alignment vertical="center"/>
    </xf>
    <xf numFmtId="181" fontId="16" fillId="0" borderId="69" xfId="0" applyNumberFormat="1" applyFont="1" applyFill="1" applyBorder="1" applyAlignment="1">
      <alignment vertical="center"/>
    </xf>
    <xf numFmtId="182" fontId="16" fillId="0" borderId="70" xfId="0" applyNumberFormat="1" applyFont="1" applyFill="1" applyBorder="1" applyAlignment="1">
      <alignment vertical="center"/>
    </xf>
    <xf numFmtId="182" fontId="16" fillId="0" borderId="66" xfId="0" applyNumberFormat="1" applyFont="1" applyFill="1" applyBorder="1" applyAlignment="1">
      <alignment horizontal="right" vertical="center"/>
    </xf>
    <xf numFmtId="0" fontId="16" fillId="0" borderId="71" xfId="0" applyFont="1" applyFill="1" applyBorder="1" applyAlignment="1">
      <alignment horizontal="center" vertical="center"/>
    </xf>
    <xf numFmtId="181" fontId="16" fillId="0" borderId="72" xfId="0" applyNumberFormat="1" applyFont="1" applyFill="1" applyBorder="1" applyAlignment="1">
      <alignment vertical="center"/>
    </xf>
    <xf numFmtId="181" fontId="16" fillId="0" borderId="73" xfId="0" applyNumberFormat="1" applyFont="1" applyFill="1" applyBorder="1" applyAlignment="1">
      <alignment vertical="center"/>
    </xf>
    <xf numFmtId="182" fontId="16" fillId="0" borderId="74" xfId="0" applyNumberFormat="1" applyFont="1" applyFill="1" applyBorder="1" applyAlignment="1">
      <alignment vertical="center"/>
    </xf>
    <xf numFmtId="181" fontId="16" fillId="0" borderId="65" xfId="0" applyNumberFormat="1" applyFont="1" applyFill="1" applyBorder="1" applyAlignment="1">
      <alignment horizontal="right" vertical="center"/>
    </xf>
    <xf numFmtId="0" fontId="16" fillId="0" borderId="75" xfId="0" applyFont="1" applyFill="1" applyBorder="1" applyAlignment="1">
      <alignment horizontal="center" vertical="center"/>
    </xf>
    <xf numFmtId="181" fontId="16" fillId="0" borderId="57" xfId="0" applyNumberFormat="1" applyFont="1" applyFill="1" applyBorder="1" applyAlignment="1">
      <alignment vertical="center"/>
    </xf>
    <xf numFmtId="182" fontId="16" fillId="0" borderId="76" xfId="0" applyNumberFormat="1" applyFont="1" applyFill="1" applyBorder="1" applyAlignment="1">
      <alignment vertical="center"/>
    </xf>
    <xf numFmtId="181" fontId="16" fillId="0" borderId="84" xfId="0" applyNumberFormat="1" applyFont="1" applyFill="1" applyBorder="1" applyAlignment="1">
      <alignment vertical="center"/>
    </xf>
    <xf numFmtId="0" fontId="16" fillId="0" borderId="77" xfId="0" applyFont="1" applyFill="1" applyBorder="1" applyAlignment="1">
      <alignment horizontal="center" vertical="center"/>
    </xf>
    <xf numFmtId="181" fontId="16" fillId="0" borderId="78" xfId="0" applyNumberFormat="1" applyFont="1" applyFill="1" applyBorder="1" applyAlignment="1">
      <alignment vertical="center"/>
    </xf>
    <xf numFmtId="0" fontId="16" fillId="0" borderId="79" xfId="0" applyFont="1" applyFill="1" applyBorder="1" applyAlignment="1">
      <alignment horizontal="center" vertical="center"/>
    </xf>
    <xf numFmtId="181" fontId="16" fillId="0" borderId="80" xfId="0" applyNumberFormat="1" applyFont="1" applyFill="1" applyBorder="1" applyAlignment="1">
      <alignment vertical="center"/>
    </xf>
    <xf numFmtId="181" fontId="16" fillId="0" borderId="81" xfId="0" applyNumberFormat="1" applyFont="1" applyFill="1" applyBorder="1" applyAlignment="1">
      <alignment vertical="center"/>
    </xf>
    <xf numFmtId="182" fontId="16" fillId="0" borderId="82" xfId="0" applyNumberFormat="1" applyFont="1" applyFill="1" applyBorder="1" applyAlignment="1">
      <alignment vertical="center"/>
    </xf>
    <xf numFmtId="181" fontId="16" fillId="0" borderId="53" xfId="0" applyNumberFormat="1" applyFont="1" applyFill="1" applyBorder="1" applyAlignment="1">
      <alignment horizontal="right"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37" fontId="6" fillId="0" borderId="0" xfId="1" applyFont="1" applyBorder="1" applyAlignment="1" applyProtection="1">
      <alignment vertical="center"/>
    </xf>
    <xf numFmtId="37" fontId="8" fillId="0" borderId="0" xfId="1" applyFont="1" applyFill="1" applyBorder="1" applyAlignment="1" applyProtection="1">
      <alignment horizontal="right" vertical="center"/>
    </xf>
    <xf numFmtId="37" fontId="8" fillId="0" borderId="0" xfId="1" applyFont="1" applyFill="1" applyBorder="1" applyAlignment="1" applyProtection="1">
      <alignment vertical="center"/>
      <protection locked="0"/>
    </xf>
    <xf numFmtId="37" fontId="6" fillId="0" borderId="0" xfId="1" applyFont="1" applyBorder="1" applyProtection="1"/>
    <xf numFmtId="37" fontId="8" fillId="4" borderId="0" xfId="1" applyFont="1" applyFill="1" applyBorder="1" applyAlignment="1" applyProtection="1">
      <alignment horizontal="right" vertical="center"/>
    </xf>
    <xf numFmtId="37" fontId="17" fillId="4" borderId="0" xfId="1" applyFont="1" applyFill="1" applyBorder="1" applyAlignment="1" applyProtection="1">
      <alignment vertical="center"/>
    </xf>
    <xf numFmtId="37" fontId="10" fillId="4" borderId="0" xfId="1" applyFont="1" applyFill="1" applyBorder="1" applyAlignment="1" applyProtection="1">
      <alignment vertical="center"/>
    </xf>
    <xf numFmtId="37" fontId="10" fillId="0" borderId="0" xfId="1" applyFont="1" applyBorder="1" applyAlignment="1" applyProtection="1">
      <alignment vertical="center"/>
    </xf>
    <xf numFmtId="176" fontId="12" fillId="0" borderId="0" xfId="1" applyNumberFormat="1" applyFont="1" applyBorder="1" applyAlignment="1" applyProtection="1">
      <alignment horizontal="center" vertical="center"/>
    </xf>
    <xf numFmtId="176" fontId="12" fillId="0" borderId="1" xfId="1" applyNumberFormat="1" applyFont="1" applyBorder="1" applyAlignment="1" applyProtection="1">
      <alignment horizontal="center" vertical="center"/>
    </xf>
    <xf numFmtId="180" fontId="11" fillId="4" borderId="1" xfId="1" applyNumberFormat="1" applyFont="1" applyFill="1" applyBorder="1" applyAlignment="1" applyProtection="1">
      <alignment vertical="center" shrinkToFit="1"/>
    </xf>
    <xf numFmtId="180" fontId="11" fillId="0" borderId="0" xfId="1" applyNumberFormat="1" applyFont="1" applyBorder="1" applyAlignment="1" applyProtection="1">
      <alignment vertical="center" shrinkToFit="1"/>
    </xf>
    <xf numFmtId="37" fontId="13" fillId="0" borderId="0" xfId="1" applyFont="1" applyBorder="1" applyProtection="1"/>
    <xf numFmtId="176" fontId="12" fillId="0" borderId="2" xfId="1" applyNumberFormat="1" applyFont="1" applyBorder="1" applyAlignment="1" applyProtection="1">
      <alignment horizontal="center" vertical="center"/>
    </xf>
    <xf numFmtId="37" fontId="11" fillId="0" borderId="3" xfId="1" applyFont="1" applyBorder="1" applyAlignment="1" applyProtection="1">
      <alignment horizontal="left" vertical="center"/>
    </xf>
    <xf numFmtId="37" fontId="11" fillId="0" borderId="3" xfId="1" applyFont="1" applyBorder="1" applyAlignment="1" applyProtection="1">
      <alignment vertical="center"/>
    </xf>
    <xf numFmtId="37" fontId="6" fillId="0" borderId="3" xfId="1" applyFont="1" applyBorder="1" applyAlignment="1" applyProtection="1">
      <alignment vertical="center"/>
    </xf>
    <xf numFmtId="37" fontId="6" fillId="0" borderId="3" xfId="1" applyFont="1" applyBorder="1" applyAlignment="1" applyProtection="1">
      <alignment horizontal="right" vertical="center"/>
    </xf>
    <xf numFmtId="37" fontId="11" fillId="0" borderId="4" xfId="1" applyFont="1" applyBorder="1" applyAlignment="1" applyProtection="1">
      <alignment horizontal="center" vertical="center"/>
    </xf>
    <xf numFmtId="37" fontId="6" fillId="0" borderId="5" xfId="1" applyFont="1" applyBorder="1" applyAlignment="1" applyProtection="1">
      <alignment vertical="center"/>
    </xf>
    <xf numFmtId="37" fontId="11" fillId="0" borderId="7" xfId="1" applyFont="1" applyBorder="1" applyAlignment="1" applyProtection="1">
      <alignment horizontal="center" vertical="center"/>
    </xf>
    <xf numFmtId="37" fontId="11" fillId="0" borderId="8" xfId="1" applyFont="1" applyBorder="1" applyAlignment="1" applyProtection="1">
      <alignment horizontal="center" vertical="center"/>
    </xf>
    <xf numFmtId="37" fontId="11" fillId="0" borderId="9" xfId="1" applyFont="1" applyBorder="1" applyAlignment="1" applyProtection="1">
      <alignment horizontal="center" vertical="center"/>
    </xf>
    <xf numFmtId="176" fontId="11" fillId="0" borderId="9" xfId="1" applyNumberFormat="1" applyFont="1" applyBorder="1" applyAlignment="1" applyProtection="1">
      <alignment horizontal="right" vertical="center"/>
    </xf>
    <xf numFmtId="177" fontId="6" fillId="0" borderId="0" xfId="1" applyNumberFormat="1" applyFont="1" applyBorder="1" applyAlignment="1" applyProtection="1">
      <alignment vertical="center"/>
    </xf>
    <xf numFmtId="176" fontId="11" fillId="0" borderId="10" xfId="1" applyNumberFormat="1" applyFont="1" applyBorder="1" applyAlignment="1" applyProtection="1">
      <alignment vertical="center"/>
    </xf>
    <xf numFmtId="176" fontId="11" fillId="0" borderId="11" xfId="1" applyNumberFormat="1" applyFont="1" applyBorder="1" applyAlignment="1" applyProtection="1">
      <alignment vertical="center"/>
    </xf>
    <xf numFmtId="37" fontId="11" fillId="0" borderId="12" xfId="1" applyFont="1" applyBorder="1" applyAlignment="1" applyProtection="1">
      <alignment horizontal="center" vertical="center"/>
    </xf>
    <xf numFmtId="176" fontId="11" fillId="0" borderId="12" xfId="1" applyNumberFormat="1" applyFont="1" applyBorder="1" applyAlignment="1" applyProtection="1">
      <alignment horizontal="right" vertical="center"/>
    </xf>
    <xf numFmtId="176" fontId="11" fillId="0" borderId="13" xfId="1" applyNumberFormat="1" applyFont="1" applyBorder="1" applyAlignment="1" applyProtection="1">
      <alignment vertical="center"/>
    </xf>
    <xf numFmtId="176" fontId="11" fillId="0" borderId="12" xfId="1" applyNumberFormat="1" applyFont="1" applyBorder="1" applyAlignment="1" applyProtection="1">
      <alignment vertical="center"/>
    </xf>
    <xf numFmtId="37" fontId="11" fillId="0" borderId="14" xfId="1" applyFont="1" applyBorder="1" applyAlignment="1" applyProtection="1">
      <alignment horizontal="center" vertical="center"/>
    </xf>
    <xf numFmtId="176" fontId="11" fillId="0" borderId="14" xfId="1" applyNumberFormat="1" applyFont="1" applyBorder="1" applyAlignment="1" applyProtection="1">
      <alignment horizontal="right" vertical="center"/>
    </xf>
    <xf numFmtId="176" fontId="11" fillId="0" borderId="15" xfId="1" applyNumberFormat="1" applyFont="1" applyBorder="1" applyAlignment="1" applyProtection="1">
      <alignment vertical="center"/>
    </xf>
    <xf numFmtId="176" fontId="11" fillId="0" borderId="14" xfId="1" applyNumberFormat="1" applyFont="1" applyBorder="1" applyAlignment="1" applyProtection="1">
      <alignment vertical="center"/>
    </xf>
    <xf numFmtId="37" fontId="11" fillId="0" borderId="0" xfId="1" applyFont="1" applyBorder="1" applyAlignment="1" applyProtection="1">
      <alignment vertical="center"/>
    </xf>
    <xf numFmtId="176" fontId="11" fillId="0" borderId="4" xfId="1" applyNumberFormat="1" applyFont="1" applyFill="1" applyBorder="1" applyAlignment="1" applyProtection="1">
      <alignment vertical="center"/>
    </xf>
    <xf numFmtId="177" fontId="11" fillId="0" borderId="5" xfId="1" applyNumberFormat="1" applyFont="1" applyFill="1" applyBorder="1" applyAlignment="1" applyProtection="1">
      <alignment vertical="center"/>
    </xf>
    <xf numFmtId="176" fontId="11" fillId="0" borderId="6" xfId="1" applyNumberFormat="1" applyFont="1" applyFill="1" applyBorder="1" applyAlignment="1" applyProtection="1">
      <alignment vertical="center"/>
      <protection locked="0"/>
    </xf>
    <xf numFmtId="176" fontId="11" fillId="0" borderId="4" xfId="1" applyNumberFormat="1" applyFont="1" applyFill="1" applyBorder="1" applyAlignment="1" applyProtection="1">
      <alignment vertical="center"/>
      <protection locked="0"/>
    </xf>
    <xf numFmtId="37" fontId="11" fillId="0" borderId="0" xfId="1" applyFont="1" applyBorder="1" applyAlignment="1" applyProtection="1">
      <alignment horizontal="left" vertical="center"/>
    </xf>
    <xf numFmtId="176" fontId="11" fillId="0" borderId="0" xfId="1" applyNumberFormat="1" applyFont="1" applyBorder="1" applyAlignment="1" applyProtection="1">
      <alignment vertical="center"/>
    </xf>
    <xf numFmtId="37" fontId="11" fillId="0" borderId="0" xfId="1" applyFont="1" applyBorder="1" applyAlignment="1" applyProtection="1">
      <alignment horizontal="right" vertical="center"/>
    </xf>
    <xf numFmtId="0" fontId="15" fillId="0" borderId="0" xfId="0" applyFont="1" applyBorder="1" applyAlignment="1">
      <alignment horizontal="right" vertical="center"/>
    </xf>
    <xf numFmtId="37" fontId="8" fillId="0" borderId="0" xfId="1" applyFont="1" applyBorder="1" applyAlignment="1" applyProtection="1">
      <alignment vertical="center"/>
    </xf>
    <xf numFmtId="179" fontId="8" fillId="0" borderId="0" xfId="1" applyNumberFormat="1" applyFont="1" applyBorder="1" applyAlignment="1" applyProtection="1">
      <alignment vertical="center"/>
    </xf>
    <xf numFmtId="37" fontId="6" fillId="0" borderId="0" xfId="1" quotePrefix="1" applyFont="1" applyBorder="1" applyProtection="1"/>
    <xf numFmtId="37" fontId="8" fillId="3" borderId="0" xfId="1" applyFont="1" applyFill="1" applyBorder="1" applyAlignment="1" applyProtection="1">
      <alignment vertical="center"/>
    </xf>
    <xf numFmtId="37" fontId="6" fillId="3" borderId="0" xfId="1" applyFont="1" applyFill="1" applyBorder="1" applyAlignment="1" applyProtection="1">
      <alignment vertical="center"/>
    </xf>
    <xf numFmtId="37" fontId="9" fillId="3" borderId="0" xfId="1" applyFont="1" applyFill="1" applyBorder="1" applyAlignment="1" applyProtection="1">
      <alignment vertical="center"/>
    </xf>
    <xf numFmtId="176" fontId="11" fillId="0" borderId="16" xfId="1" applyNumberFormat="1" applyFont="1" applyFill="1" applyBorder="1" applyAlignment="1" applyProtection="1">
      <alignment horizontal="right" vertical="center"/>
    </xf>
    <xf numFmtId="176" fontId="11" fillId="0" borderId="17" xfId="1" applyNumberFormat="1" applyFont="1" applyFill="1" applyBorder="1" applyAlignment="1" applyProtection="1">
      <alignment horizontal="right" vertical="center"/>
    </xf>
    <xf numFmtId="176" fontId="11" fillId="0" borderId="18" xfId="1" applyNumberFormat="1" applyFont="1" applyFill="1" applyBorder="1" applyAlignment="1" applyProtection="1">
      <alignment vertical="center"/>
    </xf>
    <xf numFmtId="176" fontId="11" fillId="0" borderId="19" xfId="1" applyNumberFormat="1" applyFont="1" applyFill="1" applyBorder="1" applyAlignment="1" applyProtection="1">
      <alignment vertical="center"/>
    </xf>
    <xf numFmtId="176" fontId="11" fillId="0" borderId="20" xfId="1" applyNumberFormat="1" applyFont="1" applyFill="1" applyBorder="1" applyAlignment="1" applyProtection="1">
      <alignment horizontal="right" vertical="center"/>
    </xf>
    <xf numFmtId="176" fontId="11" fillId="0" borderId="21" xfId="1" applyNumberFormat="1" applyFont="1" applyFill="1" applyBorder="1" applyAlignment="1" applyProtection="1">
      <alignment horizontal="right" vertical="center"/>
    </xf>
    <xf numFmtId="176" fontId="12" fillId="0" borderId="1" xfId="1" applyNumberFormat="1" applyFont="1" applyBorder="1" applyAlignment="1" applyProtection="1">
      <alignment vertical="center"/>
    </xf>
    <xf numFmtId="176" fontId="12" fillId="0" borderId="2" xfId="1" applyNumberFormat="1" applyFont="1" applyBorder="1" applyAlignment="1" applyProtection="1">
      <alignment vertical="center"/>
    </xf>
    <xf numFmtId="176" fontId="11" fillId="0" borderId="22" xfId="1" applyNumberFormat="1" applyFont="1" applyFill="1" applyBorder="1" applyAlignment="1" applyProtection="1">
      <alignment vertical="center"/>
    </xf>
    <xf numFmtId="176" fontId="11" fillId="0" borderId="23" xfId="1" applyNumberFormat="1" applyFont="1" applyFill="1" applyBorder="1" applyAlignment="1" applyProtection="1">
      <alignment vertical="center"/>
    </xf>
    <xf numFmtId="176" fontId="11" fillId="0" borderId="24" xfId="1" applyNumberFormat="1" applyFont="1" applyFill="1" applyBorder="1" applyAlignment="1" applyProtection="1">
      <alignment vertical="center"/>
    </xf>
    <xf numFmtId="176" fontId="11" fillId="0" borderId="25" xfId="1" applyNumberFormat="1" applyFont="1" applyFill="1" applyBorder="1" applyAlignment="1" applyProtection="1">
      <alignment vertical="center"/>
    </xf>
    <xf numFmtId="176" fontId="11" fillId="0" borderId="37" xfId="1" applyNumberFormat="1" applyFont="1" applyBorder="1" applyAlignment="1" applyProtection="1">
      <alignment vertical="center"/>
    </xf>
    <xf numFmtId="176" fontId="11" fillId="0" borderId="38" xfId="1" applyNumberFormat="1" applyFont="1" applyBorder="1" applyAlignment="1" applyProtection="1">
      <alignment vertical="center"/>
    </xf>
    <xf numFmtId="176" fontId="11" fillId="0" borderId="35" xfId="1" applyNumberFormat="1" applyFont="1" applyBorder="1" applyAlignment="1" applyProtection="1">
      <alignment vertical="center"/>
    </xf>
    <xf numFmtId="176" fontId="11" fillId="0" borderId="36" xfId="1" applyNumberFormat="1" applyFont="1" applyBorder="1" applyAlignment="1" applyProtection="1">
      <alignment vertical="center"/>
    </xf>
    <xf numFmtId="176" fontId="11" fillId="0" borderId="38" xfId="1" applyNumberFormat="1" applyFont="1" applyFill="1" applyBorder="1" applyAlignment="1" applyProtection="1">
      <alignment horizontal="right" vertical="center"/>
    </xf>
    <xf numFmtId="176" fontId="11" fillId="0" borderId="27" xfId="1" applyNumberFormat="1" applyFont="1" applyFill="1" applyBorder="1" applyAlignment="1" applyProtection="1">
      <alignment horizontal="right" vertical="center"/>
    </xf>
    <xf numFmtId="37" fontId="7" fillId="0" borderId="0" xfId="1" applyFont="1" applyBorder="1" applyAlignment="1" applyProtection="1">
      <alignment horizontal="left" vertical="center"/>
    </xf>
    <xf numFmtId="37" fontId="11" fillId="4" borderId="24" xfId="1" applyFont="1" applyFill="1" applyBorder="1" applyAlignment="1" applyProtection="1">
      <alignment horizontal="center" vertical="center"/>
    </xf>
    <xf numFmtId="37" fontId="11" fillId="4" borderId="25" xfId="1" applyFont="1" applyFill="1" applyBorder="1" applyAlignment="1" applyProtection="1">
      <alignment horizontal="center" vertical="center"/>
    </xf>
    <xf numFmtId="37" fontId="14" fillId="4" borderId="26" xfId="1" applyFont="1" applyFill="1" applyBorder="1" applyAlignment="1" applyProtection="1">
      <alignment horizontal="center" vertical="center"/>
    </xf>
    <xf numFmtId="37" fontId="14" fillId="4" borderId="25" xfId="1" applyFont="1" applyFill="1" applyBorder="1" applyAlignment="1" applyProtection="1">
      <alignment horizontal="center" vertical="center"/>
    </xf>
    <xf numFmtId="176" fontId="11" fillId="0" borderId="16" xfId="1" applyNumberFormat="1" applyFont="1" applyFill="1" applyBorder="1" applyAlignment="1" applyProtection="1">
      <alignment vertical="center"/>
    </xf>
    <xf numFmtId="176" fontId="11" fillId="0" borderId="27" xfId="1" applyNumberFormat="1" applyFont="1" applyFill="1" applyBorder="1" applyAlignment="1" applyProtection="1">
      <alignment vertical="center"/>
    </xf>
    <xf numFmtId="176" fontId="14" fillId="0" borderId="28" xfId="1" applyNumberFormat="1" applyFont="1" applyFill="1" applyBorder="1" applyAlignment="1" applyProtection="1">
      <alignment horizontal="right" vertical="center"/>
    </xf>
    <xf numFmtId="176" fontId="14" fillId="0" borderId="23" xfId="1" applyNumberFormat="1" applyFont="1" applyFill="1" applyBorder="1" applyAlignment="1" applyProtection="1">
      <alignment horizontal="right" vertical="center"/>
    </xf>
    <xf numFmtId="37" fontId="8" fillId="0" borderId="0" xfId="1" applyFont="1" applyBorder="1" applyAlignment="1" applyProtection="1">
      <alignment vertical="center" shrinkToFit="1"/>
    </xf>
    <xf numFmtId="37" fontId="6" fillId="0" borderId="0" xfId="1" applyFont="1" applyBorder="1" applyAlignment="1" applyProtection="1">
      <alignment vertical="center" wrapText="1"/>
    </xf>
    <xf numFmtId="37" fontId="11" fillId="0" borderId="26" xfId="1" applyFont="1" applyBorder="1" applyAlignment="1" applyProtection="1">
      <alignment horizontal="center" vertical="center"/>
    </xf>
    <xf numFmtId="37" fontId="11" fillId="0" borderId="29" xfId="1" applyFont="1" applyBorder="1" applyAlignment="1" applyProtection="1">
      <alignment horizontal="center" vertical="center"/>
    </xf>
    <xf numFmtId="37" fontId="8" fillId="0" borderId="0" xfId="1" applyFont="1" applyBorder="1" applyAlignment="1" applyProtection="1"/>
    <xf numFmtId="37" fontId="11" fillId="0" borderId="18" xfId="1" applyFont="1" applyBorder="1" applyAlignment="1" applyProtection="1">
      <alignment vertical="center"/>
    </xf>
    <xf numFmtId="37" fontId="11" fillId="0" borderId="19" xfId="1" applyFont="1" applyBorder="1" applyAlignment="1" applyProtection="1">
      <alignment vertical="center"/>
    </xf>
    <xf numFmtId="37" fontId="11" fillId="0" borderId="30" xfId="1" applyFont="1" applyBorder="1" applyAlignment="1" applyProtection="1">
      <alignment horizontal="center" vertical="center" textRotation="255"/>
    </xf>
    <xf numFmtId="37" fontId="11" fillId="0" borderId="31" xfId="1" applyFont="1" applyBorder="1" applyAlignment="1" applyProtection="1">
      <alignment horizontal="center" vertical="center" textRotation="255"/>
    </xf>
    <xf numFmtId="37" fontId="11" fillId="0" borderId="32" xfId="1" applyFont="1" applyBorder="1" applyAlignment="1" applyProtection="1">
      <alignment horizontal="center" vertical="center" textRotation="255"/>
    </xf>
    <xf numFmtId="37" fontId="11" fillId="0" borderId="20" xfId="1" applyFont="1" applyBorder="1" applyAlignment="1" applyProtection="1">
      <alignment vertical="center"/>
    </xf>
    <xf numFmtId="37" fontId="11" fillId="0" borderId="21" xfId="1" applyFont="1" applyBorder="1" applyAlignment="1" applyProtection="1">
      <alignment vertical="center"/>
    </xf>
    <xf numFmtId="37" fontId="11" fillId="0" borderId="33" xfId="1" applyFont="1" applyBorder="1" applyAlignment="1" applyProtection="1">
      <alignment vertical="center"/>
    </xf>
    <xf numFmtId="37" fontId="11" fillId="0" borderId="34" xfId="1" applyFont="1" applyBorder="1" applyAlignment="1" applyProtection="1">
      <alignment vertical="center"/>
    </xf>
    <xf numFmtId="37" fontId="11" fillId="0" borderId="16" xfId="1" applyFont="1" applyBorder="1" applyAlignment="1" applyProtection="1">
      <alignment vertical="center"/>
    </xf>
    <xf numFmtId="37" fontId="11" fillId="0" borderId="17" xfId="1" applyFont="1" applyBorder="1" applyAlignment="1" applyProtection="1">
      <alignment vertical="center"/>
    </xf>
    <xf numFmtId="176" fontId="11" fillId="0" borderId="39" xfId="1" applyNumberFormat="1" applyFont="1" applyBorder="1" applyAlignment="1" applyProtection="1">
      <alignment vertical="center"/>
    </xf>
    <xf numFmtId="176" fontId="11" fillId="0" borderId="27" xfId="1" applyNumberFormat="1" applyFont="1" applyBorder="1" applyAlignment="1" applyProtection="1">
      <alignment vertical="center"/>
    </xf>
    <xf numFmtId="176" fontId="11" fillId="0" borderId="33" xfId="1" applyNumberFormat="1" applyFont="1" applyFill="1" applyBorder="1" applyAlignment="1" applyProtection="1">
      <alignment horizontal="right" vertical="center"/>
    </xf>
    <xf numFmtId="176" fontId="11" fillId="0" borderId="36" xfId="1" applyNumberFormat="1" applyFont="1" applyFill="1" applyBorder="1" applyAlignment="1" applyProtection="1">
      <alignment horizontal="right" vertical="center"/>
    </xf>
    <xf numFmtId="176" fontId="11" fillId="0" borderId="34" xfId="1" applyNumberFormat="1" applyFont="1" applyFill="1" applyBorder="1" applyAlignment="1" applyProtection="1">
      <alignment horizontal="right" vertical="center"/>
    </xf>
    <xf numFmtId="176" fontId="11" fillId="0" borderId="18" xfId="1" applyNumberFormat="1" applyFont="1" applyFill="1" applyBorder="1" applyAlignment="1" applyProtection="1">
      <alignment horizontal="right" vertical="center"/>
    </xf>
    <xf numFmtId="176" fontId="11" fillId="0" borderId="19" xfId="1" applyNumberFormat="1" applyFont="1" applyFill="1" applyBorder="1" applyAlignment="1" applyProtection="1">
      <alignment horizontal="right" vertical="center"/>
    </xf>
    <xf numFmtId="176" fontId="11" fillId="0" borderId="40" xfId="1" applyNumberFormat="1" applyFont="1" applyFill="1" applyBorder="1" applyAlignment="1" applyProtection="1">
      <alignment horizontal="right" vertical="center"/>
    </xf>
    <xf numFmtId="176" fontId="11" fillId="0" borderId="18" xfId="1" applyNumberFormat="1" applyFont="1" applyBorder="1" applyAlignment="1" applyProtection="1">
      <alignment vertical="center"/>
    </xf>
    <xf numFmtId="176" fontId="11" fillId="0" borderId="19" xfId="1" applyNumberFormat="1" applyFont="1" applyBorder="1" applyAlignment="1" applyProtection="1">
      <alignment vertical="center"/>
    </xf>
    <xf numFmtId="176" fontId="11" fillId="0" borderId="41" xfId="1" applyNumberFormat="1" applyFont="1" applyBorder="1" applyAlignment="1" applyProtection="1">
      <alignment vertical="center"/>
    </xf>
    <xf numFmtId="176" fontId="11" fillId="0" borderId="42" xfId="1" applyNumberFormat="1" applyFont="1" applyBorder="1" applyAlignment="1" applyProtection="1">
      <alignment vertical="center"/>
    </xf>
    <xf numFmtId="176" fontId="11" fillId="0" borderId="43" xfId="1" applyNumberFormat="1" applyFont="1" applyBorder="1" applyAlignment="1" applyProtection="1">
      <alignment horizontal="right" vertical="center"/>
    </xf>
    <xf numFmtId="176" fontId="11" fillId="0" borderId="42" xfId="1" applyNumberFormat="1" applyFont="1" applyBorder="1" applyAlignment="1" applyProtection="1">
      <alignment horizontal="right" vertical="center"/>
    </xf>
    <xf numFmtId="176" fontId="11" fillId="0" borderId="44" xfId="1" applyNumberFormat="1" applyFont="1" applyBorder="1" applyAlignment="1" applyProtection="1">
      <alignment horizontal="right" vertical="center"/>
    </xf>
    <xf numFmtId="176" fontId="11" fillId="0" borderId="45" xfId="1" applyNumberFormat="1" applyFont="1" applyBorder="1" applyAlignment="1" applyProtection="1">
      <alignment vertical="center"/>
    </xf>
    <xf numFmtId="176" fontId="11" fillId="0" borderId="40" xfId="1" applyNumberFormat="1" applyFont="1" applyBorder="1" applyAlignment="1" applyProtection="1">
      <alignment vertical="center"/>
    </xf>
    <xf numFmtId="176" fontId="11" fillId="0" borderId="43" xfId="1" applyNumberFormat="1" applyFont="1" applyBorder="1" applyAlignment="1" applyProtection="1">
      <alignment vertical="center"/>
    </xf>
    <xf numFmtId="176" fontId="11" fillId="0" borderId="44" xfId="1" applyNumberFormat="1" applyFont="1" applyBorder="1" applyAlignment="1" applyProtection="1">
      <alignment vertical="center"/>
    </xf>
    <xf numFmtId="176" fontId="11" fillId="0" borderId="26" xfId="1" applyNumberFormat="1" applyFont="1" applyBorder="1" applyAlignment="1" applyProtection="1">
      <alignment vertical="center"/>
    </xf>
    <xf numFmtId="176" fontId="11" fillId="0" borderId="25" xfId="1" applyNumberFormat="1" applyFont="1" applyBorder="1" applyAlignment="1" applyProtection="1">
      <alignment vertical="center"/>
    </xf>
    <xf numFmtId="176" fontId="11" fillId="0" borderId="24" xfId="1" applyNumberFormat="1" applyFont="1" applyBorder="1" applyAlignment="1" applyProtection="1">
      <alignment vertical="center"/>
    </xf>
    <xf numFmtId="37" fontId="11" fillId="0" borderId="10" xfId="1" applyFont="1" applyBorder="1" applyAlignment="1" applyProtection="1">
      <alignment horizontal="center" vertical="center" textRotation="255"/>
    </xf>
    <xf numFmtId="37" fontId="11" fillId="0" borderId="46" xfId="1" applyFont="1" applyBorder="1" applyAlignment="1" applyProtection="1">
      <alignment horizontal="center" vertical="center" textRotation="255"/>
    </xf>
    <xf numFmtId="37" fontId="11" fillId="0" borderId="47" xfId="1" applyFont="1" applyBorder="1" applyAlignment="1" applyProtection="1">
      <alignment horizontal="center" vertical="center" textRotation="255"/>
    </xf>
    <xf numFmtId="176" fontId="14" fillId="0" borderId="37" xfId="1" applyNumberFormat="1" applyFont="1" applyFill="1" applyBorder="1" applyAlignment="1" applyProtection="1">
      <alignment horizontal="right" vertical="center"/>
    </xf>
    <xf numFmtId="176" fontId="14" fillId="0" borderId="38" xfId="1" applyNumberFormat="1" applyFont="1" applyFill="1" applyBorder="1" applyAlignment="1" applyProtection="1">
      <alignment horizontal="right" vertical="center"/>
    </xf>
    <xf numFmtId="176" fontId="11" fillId="0" borderId="20" xfId="1" applyNumberFormat="1" applyFont="1" applyFill="1" applyBorder="1" applyAlignment="1" applyProtection="1">
      <alignment vertical="center"/>
    </xf>
    <xf numFmtId="176" fontId="11" fillId="0" borderId="38" xfId="1" applyNumberFormat="1" applyFont="1" applyFill="1" applyBorder="1" applyAlignment="1" applyProtection="1">
      <alignment vertical="center"/>
    </xf>
    <xf numFmtId="176" fontId="14" fillId="0" borderId="39" xfId="1" applyNumberFormat="1" applyFont="1" applyFill="1" applyBorder="1" applyAlignment="1" applyProtection="1">
      <alignment horizontal="right" vertical="center"/>
    </xf>
    <xf numFmtId="176" fontId="14" fillId="0" borderId="27" xfId="1" applyNumberFormat="1" applyFont="1" applyFill="1" applyBorder="1" applyAlignment="1" applyProtection="1">
      <alignment horizontal="right" vertical="center"/>
    </xf>
    <xf numFmtId="176" fontId="14" fillId="0" borderId="26" xfId="1" applyNumberFormat="1" applyFont="1" applyFill="1" applyBorder="1" applyAlignment="1" applyProtection="1">
      <alignment vertical="center"/>
    </xf>
    <xf numFmtId="176" fontId="14" fillId="0" borderId="25" xfId="1" applyNumberFormat="1" applyFont="1" applyFill="1" applyBorder="1" applyAlignment="1" applyProtection="1">
      <alignment vertical="center"/>
    </xf>
    <xf numFmtId="37" fontId="11" fillId="0" borderId="48" xfId="1" applyFont="1" applyBorder="1" applyAlignment="1" applyProtection="1">
      <alignment horizontal="center" vertical="center"/>
    </xf>
    <xf numFmtId="37" fontId="11" fillId="0" borderId="25" xfId="1" applyFont="1" applyBorder="1" applyAlignment="1" applyProtection="1">
      <alignment horizontal="center" vertical="center"/>
    </xf>
    <xf numFmtId="37" fontId="11" fillId="0" borderId="24" xfId="1" applyFont="1" applyBorder="1" applyAlignment="1" applyProtection="1">
      <alignment horizontal="center" vertical="center"/>
    </xf>
    <xf numFmtId="176" fontId="11" fillId="0" borderId="40" xfId="1" applyNumberFormat="1" applyFont="1" applyFill="1" applyBorder="1" applyAlignment="1" applyProtection="1">
      <alignment vertical="center"/>
    </xf>
    <xf numFmtId="37" fontId="11" fillId="0" borderId="49" xfId="1" applyFont="1" applyBorder="1" applyAlignment="1" applyProtection="1">
      <alignment vertical="center"/>
    </xf>
    <xf numFmtId="37" fontId="11" fillId="0" borderId="26" xfId="1" applyFont="1" applyBorder="1" applyAlignment="1" applyProtection="1">
      <alignment vertical="center"/>
    </xf>
    <xf numFmtId="37" fontId="11" fillId="0" borderId="48" xfId="1" applyFont="1" applyBorder="1" applyAlignment="1" applyProtection="1">
      <alignment vertical="center"/>
    </xf>
    <xf numFmtId="37" fontId="11" fillId="0" borderId="29" xfId="1" applyFont="1" applyBorder="1" applyAlignment="1" applyProtection="1">
      <alignment vertical="center"/>
    </xf>
    <xf numFmtId="37" fontId="11" fillId="0" borderId="43" xfId="1" applyFont="1" applyBorder="1" applyAlignment="1" applyProtection="1">
      <alignment vertical="center"/>
    </xf>
    <xf numFmtId="37" fontId="11" fillId="0" borderId="44" xfId="1" applyFont="1" applyBorder="1" applyAlignment="1" applyProtection="1">
      <alignment vertical="center"/>
    </xf>
    <xf numFmtId="37" fontId="9" fillId="0" borderId="10" xfId="1" applyFont="1" applyBorder="1" applyAlignment="1" applyProtection="1">
      <alignment horizontal="center" vertical="center" textRotation="255"/>
    </xf>
    <xf numFmtId="37" fontId="9" fillId="0" borderId="46" xfId="1" applyFont="1" applyBorder="1" applyAlignment="1" applyProtection="1">
      <alignment horizontal="center" vertical="center" textRotation="255"/>
    </xf>
    <xf numFmtId="37" fontId="9" fillId="0" borderId="47" xfId="1" applyFont="1" applyBorder="1" applyAlignment="1" applyProtection="1">
      <alignment horizontal="center" vertical="center" textRotation="255"/>
    </xf>
    <xf numFmtId="37" fontId="11" fillId="0" borderId="50" xfId="1" applyFont="1" applyBorder="1" applyAlignment="1" applyProtection="1">
      <alignment vertical="center"/>
    </xf>
    <xf numFmtId="37" fontId="11" fillId="0" borderId="51" xfId="1" applyFont="1" applyBorder="1" applyAlignment="1" applyProtection="1">
      <alignment horizontal="center" vertical="center" textRotation="255"/>
    </xf>
    <xf numFmtId="37" fontId="11" fillId="0" borderId="52" xfId="1" applyFont="1" applyBorder="1" applyAlignment="1" applyProtection="1">
      <alignment vertical="center"/>
    </xf>
    <xf numFmtId="37" fontId="18" fillId="0" borderId="0" xfId="2" applyFont="1" applyAlignment="1" applyProtection="1">
      <alignment horizontal="centerContinuous" vertical="center"/>
    </xf>
    <xf numFmtId="0" fontId="15" fillId="0" borderId="0" xfId="0" applyFont="1" applyAlignment="1">
      <alignment horizontal="centerContinuous" vertical="center"/>
    </xf>
    <xf numFmtId="37" fontId="6" fillId="0" borderId="0" xfId="2" applyFont="1" applyBorder="1" applyAlignment="1" applyProtection="1">
      <alignment horizontal="left" vertical="center"/>
      <protection locked="0"/>
    </xf>
    <xf numFmtId="37" fontId="15" fillId="0" borderId="0" xfId="2" applyFont="1" applyBorder="1" applyAlignment="1">
      <alignment vertical="center"/>
    </xf>
    <xf numFmtId="37" fontId="15" fillId="0" borderId="0" xfId="2" applyFont="1" applyBorder="1" applyAlignment="1">
      <alignment horizontal="right" vertical="center"/>
    </xf>
    <xf numFmtId="37" fontId="6" fillId="0" borderId="85" xfId="2" applyFont="1" applyBorder="1" applyAlignment="1" applyProtection="1">
      <alignment horizontal="left" vertical="center"/>
      <protection locked="0"/>
    </xf>
    <xf numFmtId="37" fontId="15" fillId="0" borderId="85" xfId="2" applyFont="1" applyBorder="1" applyAlignment="1">
      <alignment vertical="center"/>
    </xf>
    <xf numFmtId="37" fontId="19" fillId="0" borderId="85" xfId="2" applyFont="1" applyBorder="1" applyAlignment="1">
      <alignment vertical="center"/>
    </xf>
    <xf numFmtId="37" fontId="20" fillId="0" borderId="0" xfId="2" applyFont="1" applyBorder="1" applyAlignment="1">
      <alignment horizontal="right" vertical="center"/>
    </xf>
    <xf numFmtId="37" fontId="15" fillId="0" borderId="86" xfId="2" applyFont="1" applyBorder="1" applyAlignment="1" applyProtection="1">
      <alignment horizontal="center" vertical="center"/>
    </xf>
    <xf numFmtId="37" fontId="15" fillId="0" borderId="87" xfId="2" applyFont="1" applyBorder="1" applyAlignment="1" applyProtection="1">
      <alignment horizontal="center" vertical="center"/>
    </xf>
    <xf numFmtId="37" fontId="22" fillId="0" borderId="88" xfId="2" applyFont="1" applyBorder="1" applyAlignment="1" applyProtection="1">
      <alignment horizontal="center" vertical="center"/>
    </xf>
    <xf numFmtId="37" fontId="22" fillId="0" borderId="89" xfId="2" applyFont="1" applyBorder="1" applyAlignment="1" applyProtection="1">
      <alignment horizontal="center" vertical="center"/>
    </xf>
    <xf numFmtId="37" fontId="15" fillId="0" borderId="90" xfId="2" applyFont="1" applyBorder="1" applyAlignment="1" applyProtection="1">
      <alignment horizontal="center" vertical="center"/>
    </xf>
    <xf numFmtId="37" fontId="15" fillId="0" borderId="91" xfId="2" applyFont="1" applyBorder="1" applyAlignment="1" applyProtection="1">
      <alignment horizontal="center" vertical="center"/>
    </xf>
    <xf numFmtId="37" fontId="22" fillId="0" borderId="92" xfId="2" applyFont="1" applyBorder="1" applyAlignment="1" applyProtection="1">
      <alignment horizontal="center" vertical="center"/>
    </xf>
    <xf numFmtId="37" fontId="22" fillId="0" borderId="93" xfId="2" applyFont="1" applyBorder="1" applyAlignment="1" applyProtection="1">
      <alignment horizontal="center" vertical="center"/>
    </xf>
    <xf numFmtId="37" fontId="15" fillId="0" borderId="94" xfId="2" applyFont="1" applyBorder="1" applyAlignment="1" applyProtection="1">
      <alignment horizontal="center" vertical="center"/>
    </xf>
    <xf numFmtId="37" fontId="15" fillId="0" borderId="95" xfId="2" applyFont="1" applyBorder="1" applyAlignment="1" applyProtection="1">
      <alignment horizontal="center" vertical="center"/>
    </xf>
    <xf numFmtId="37" fontId="22" fillId="0" borderId="96" xfId="2" applyFont="1" applyBorder="1" applyAlignment="1" applyProtection="1">
      <alignment horizontal="center" vertical="center"/>
    </xf>
    <xf numFmtId="37" fontId="22" fillId="0" borderId="97" xfId="2" applyFont="1" applyBorder="1" applyAlignment="1" applyProtection="1">
      <alignment horizontal="center" vertical="center"/>
    </xf>
    <xf numFmtId="37" fontId="15" fillId="0" borderId="98" xfId="2" applyFont="1" applyBorder="1" applyAlignment="1" applyProtection="1">
      <alignment horizontal="center" vertical="center"/>
    </xf>
    <xf numFmtId="37" fontId="22" fillId="0" borderId="99" xfId="2" applyFont="1" applyBorder="1" applyAlignment="1" applyProtection="1">
      <alignment horizontal="center" vertical="center"/>
    </xf>
    <xf numFmtId="37" fontId="15" fillId="0" borderId="100" xfId="2" applyFont="1" applyBorder="1" applyAlignment="1" applyProtection="1">
      <alignment vertical="center"/>
    </xf>
    <xf numFmtId="178" fontId="15" fillId="0" borderId="101" xfId="2" applyNumberFormat="1" applyFont="1" applyBorder="1" applyAlignment="1" applyProtection="1">
      <alignment horizontal="right" vertical="center"/>
    </xf>
    <xf numFmtId="183" fontId="15" fillId="0" borderId="102" xfId="2" applyNumberFormat="1" applyFont="1" applyBorder="1" applyAlignment="1" applyProtection="1">
      <alignment vertical="center"/>
    </xf>
    <xf numFmtId="178" fontId="15" fillId="0" borderId="103" xfId="2" applyNumberFormat="1" applyFont="1" applyBorder="1" applyAlignment="1" applyProtection="1">
      <alignment vertical="center" shrinkToFit="1"/>
    </xf>
    <xf numFmtId="37" fontId="15" fillId="0" borderId="64" xfId="2" applyFont="1" applyBorder="1" applyAlignment="1" applyProtection="1">
      <alignment vertical="center"/>
    </xf>
    <xf numFmtId="178" fontId="15" fillId="0" borderId="104" xfId="2" applyNumberFormat="1" applyFont="1" applyBorder="1" applyAlignment="1" applyProtection="1">
      <alignment horizontal="right" vertical="center"/>
    </xf>
    <xf numFmtId="183" fontId="15" fillId="0" borderId="105" xfId="2" applyNumberFormat="1" applyFont="1" applyBorder="1" applyAlignment="1" applyProtection="1">
      <alignment vertical="center"/>
    </xf>
    <xf numFmtId="178" fontId="15" fillId="0" borderId="66" xfId="2" applyNumberFormat="1" applyFont="1" applyBorder="1" applyAlignment="1" applyProtection="1">
      <alignment vertical="center"/>
    </xf>
    <xf numFmtId="37" fontId="15" fillId="0" borderId="106" xfId="2" applyFont="1" applyBorder="1" applyAlignment="1" applyProtection="1">
      <alignment vertical="center"/>
    </xf>
    <xf numFmtId="178" fontId="15" fillId="0" borderId="0" xfId="2" applyNumberFormat="1" applyFont="1" applyBorder="1" applyAlignment="1" applyProtection="1">
      <alignment vertical="center" shrinkToFit="1"/>
    </xf>
    <xf numFmtId="37" fontId="15" fillId="0" borderId="107" xfId="2" applyFont="1" applyBorder="1" applyAlignment="1" applyProtection="1">
      <alignment vertical="center"/>
    </xf>
    <xf numFmtId="0" fontId="15" fillId="0" borderId="106" xfId="2" applyNumberFormat="1" applyFont="1" applyBorder="1" applyAlignment="1" applyProtection="1">
      <alignment vertical="center"/>
    </xf>
    <xf numFmtId="0" fontId="15" fillId="0" borderId="107" xfId="2" applyNumberFormat="1" applyFont="1" applyBorder="1" applyAlignment="1" applyProtection="1">
      <alignment vertical="center"/>
    </xf>
    <xf numFmtId="37" fontId="15" fillId="0" borderId="108" xfId="2" applyFont="1" applyBorder="1" applyAlignment="1" applyProtection="1">
      <alignment vertical="center"/>
    </xf>
    <xf numFmtId="37" fontId="15" fillId="0" borderId="109" xfId="2" applyFont="1" applyBorder="1" applyAlignment="1" applyProtection="1">
      <alignment vertical="center"/>
    </xf>
    <xf numFmtId="178" fontId="15" fillId="0" borderId="110" xfId="2" applyNumberFormat="1" applyFont="1" applyBorder="1" applyAlignment="1" applyProtection="1">
      <alignment horizontal="right" vertical="center"/>
    </xf>
    <xf numFmtId="183" fontId="15" fillId="0" borderId="111" xfId="2" applyNumberFormat="1" applyFont="1" applyBorder="1" applyAlignment="1" applyProtection="1">
      <alignment vertical="center"/>
    </xf>
    <xf numFmtId="178" fontId="15" fillId="0" borderId="85" xfId="2" applyNumberFormat="1" applyFont="1" applyBorder="1" applyAlignment="1" applyProtection="1">
      <alignment vertical="center" shrinkToFit="1"/>
    </xf>
    <xf numFmtId="37" fontId="15" fillId="0" borderId="112" xfId="2" applyFont="1" applyBorder="1" applyAlignment="1" applyProtection="1">
      <alignment vertical="center"/>
    </xf>
    <xf numFmtId="178" fontId="15" fillId="0" borderId="113" xfId="2" applyNumberFormat="1" applyFont="1" applyBorder="1" applyAlignment="1" applyProtection="1">
      <alignment horizontal="right" vertical="center"/>
    </xf>
    <xf numFmtId="183" fontId="15" fillId="0" borderId="114" xfId="2" applyNumberFormat="1" applyFont="1" applyBorder="1" applyAlignment="1" applyProtection="1">
      <alignment vertical="center"/>
    </xf>
    <xf numFmtId="178" fontId="15" fillId="0" borderId="76" xfId="2" applyNumberFormat="1" applyFont="1" applyBorder="1" applyAlignment="1" applyProtection="1">
      <alignment vertical="center"/>
    </xf>
    <xf numFmtId="37" fontId="4" fillId="0" borderId="0" xfId="2" applyFont="1" applyFill="1" applyBorder="1" applyAlignment="1" applyProtection="1">
      <alignment vertical="center"/>
    </xf>
    <xf numFmtId="0" fontId="23" fillId="0" borderId="0" xfId="0" applyFont="1" applyBorder="1" applyAlignment="1">
      <alignment horizontal="right" vertical="center"/>
    </xf>
    <xf numFmtId="178" fontId="4" fillId="0" borderId="0" xfId="2" applyNumberFormat="1" applyFont="1" applyBorder="1" applyAlignment="1" applyProtection="1">
      <alignment vertical="center"/>
    </xf>
    <xf numFmtId="183" fontId="4" fillId="0" borderId="0" xfId="2" applyNumberFormat="1" applyFont="1" applyBorder="1" applyAlignment="1" applyProtection="1">
      <alignment vertical="center"/>
    </xf>
  </cellXfs>
  <cellStyles count="3">
    <cellStyle name="標準" xfId="0" builtinId="0"/>
    <cellStyle name="標準_月報１" xfId="2"/>
    <cellStyle name="標準_報告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35215;&#23450;&#25991;&#26360;&#24120;&#29992;&#20197;&#22806;/2026/01_&#20225;&#30011;&#35519;&#25972;&#20418;/09_&#30476;&#12539;&#24066;&#32113;&#35336;/01_&#24231;&#38291;&#24066;&#12398;&#20154;&#21475;/&#9314;&#30476;&#12398;&#20154;&#21475;&#65288;&#35023;&#34920;&#32025;&#65289;/&#9314;&#30476;&#20154;&#21475;260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用"/>
      <sheetName val="元データ貼付用先"/>
    </sheetNames>
    <sheetDataSet>
      <sheetData sheetId="0" refreshError="1"/>
      <sheetData sheetId="1">
        <row r="3">
          <cell r="B3" t="str">
            <v>令和８年６月１日現在</v>
          </cell>
          <cell r="L3" t="str">
            <v>（令和７年国勢調査速報値を基準とした推計）</v>
          </cell>
        </row>
        <row r="7">
          <cell r="D7">
            <v>4391323</v>
          </cell>
          <cell r="E7">
            <v>9199800</v>
          </cell>
          <cell r="H7">
            <v>-689</v>
          </cell>
        </row>
        <row r="8">
          <cell r="D8">
            <v>4267856</v>
          </cell>
          <cell r="E8">
            <v>8923118</v>
          </cell>
          <cell r="H8">
            <v>-511</v>
          </cell>
        </row>
        <row r="9">
          <cell r="D9">
            <v>123467</v>
          </cell>
          <cell r="E9">
            <v>276682</v>
          </cell>
          <cell r="H9">
            <v>-178</v>
          </cell>
        </row>
        <row r="11">
          <cell r="D11">
            <v>1810755</v>
          </cell>
          <cell r="E11">
            <v>3759615</v>
          </cell>
          <cell r="H11">
            <v>230</v>
          </cell>
        </row>
        <row r="12">
          <cell r="D12">
            <v>150525</v>
          </cell>
          <cell r="E12">
            <v>298218</v>
          </cell>
          <cell r="H12">
            <v>146</v>
          </cell>
        </row>
        <row r="13">
          <cell r="D13">
            <v>137636</v>
          </cell>
          <cell r="E13">
            <v>254392</v>
          </cell>
          <cell r="H13">
            <v>130</v>
          </cell>
        </row>
        <row r="14">
          <cell r="D14">
            <v>61740</v>
          </cell>
          <cell r="E14">
            <v>108735</v>
          </cell>
          <cell r="H14">
            <v>-16</v>
          </cell>
        </row>
        <row r="15">
          <cell r="D15">
            <v>90761</v>
          </cell>
          <cell r="E15">
            <v>154559</v>
          </cell>
          <cell r="H15">
            <v>-84</v>
          </cell>
        </row>
        <row r="16">
          <cell r="D16">
            <v>109573</v>
          </cell>
          <cell r="E16">
            <v>198890</v>
          </cell>
          <cell r="H16">
            <v>81</v>
          </cell>
        </row>
        <row r="17">
          <cell r="D17">
            <v>95782</v>
          </cell>
          <cell r="E17">
            <v>208862</v>
          </cell>
          <cell r="H17">
            <v>33</v>
          </cell>
        </row>
        <row r="18">
          <cell r="D18">
            <v>100668</v>
          </cell>
          <cell r="E18">
            <v>203843</v>
          </cell>
          <cell r="H18">
            <v>-68</v>
          </cell>
        </row>
        <row r="19">
          <cell r="D19">
            <v>108744</v>
          </cell>
          <cell r="E19">
            <v>239534</v>
          </cell>
          <cell r="H19">
            <v>21</v>
          </cell>
        </row>
        <row r="20">
          <cell r="D20">
            <v>78810</v>
          </cell>
          <cell r="E20">
            <v>163608</v>
          </cell>
          <cell r="H20">
            <v>61</v>
          </cell>
        </row>
        <row r="21">
          <cell r="D21">
            <v>90782</v>
          </cell>
          <cell r="E21">
            <v>191961</v>
          </cell>
          <cell r="H21">
            <v>-117</v>
          </cell>
        </row>
        <row r="22">
          <cell r="D22">
            <v>181856</v>
          </cell>
          <cell r="E22">
            <v>365502</v>
          </cell>
          <cell r="H22">
            <v>281</v>
          </cell>
        </row>
        <row r="23">
          <cell r="D23">
            <v>81723</v>
          </cell>
          <cell r="E23">
            <v>180231</v>
          </cell>
          <cell r="H23">
            <v>-92</v>
          </cell>
        </row>
        <row r="24">
          <cell r="D24">
            <v>136239</v>
          </cell>
          <cell r="E24">
            <v>307331</v>
          </cell>
          <cell r="H24">
            <v>-80</v>
          </cell>
        </row>
        <row r="25">
          <cell r="D25">
            <v>88982</v>
          </cell>
          <cell r="E25">
            <v>213721</v>
          </cell>
          <cell r="H25">
            <v>-45</v>
          </cell>
        </row>
        <row r="26">
          <cell r="D26">
            <v>124779</v>
          </cell>
          <cell r="E26">
            <v>281300</v>
          </cell>
          <cell r="H26">
            <v>8</v>
          </cell>
        </row>
        <row r="27">
          <cell r="D27">
            <v>53753</v>
          </cell>
          <cell r="E27">
            <v>118955</v>
          </cell>
          <cell r="H27">
            <v>-107</v>
          </cell>
        </row>
        <row r="28">
          <cell r="D28">
            <v>64376</v>
          </cell>
          <cell r="E28">
            <v>149820</v>
          </cell>
          <cell r="H28">
            <v>77</v>
          </cell>
        </row>
        <row r="29">
          <cell r="D29">
            <v>54026</v>
          </cell>
          <cell r="E29">
            <v>120153</v>
          </cell>
          <cell r="H29">
            <v>1</v>
          </cell>
        </row>
        <row r="30">
          <cell r="D30">
            <v>783321</v>
          </cell>
          <cell r="E30">
            <v>1567491</v>
          </cell>
          <cell r="H30">
            <v>255</v>
          </cell>
        </row>
        <row r="31">
          <cell r="D31">
            <v>125921</v>
          </cell>
          <cell r="E31">
            <v>234882</v>
          </cell>
          <cell r="H31">
            <v>123</v>
          </cell>
        </row>
        <row r="32">
          <cell r="D32">
            <v>85191</v>
          </cell>
          <cell r="E32">
            <v>176981</v>
          </cell>
          <cell r="H32">
            <v>38</v>
          </cell>
        </row>
        <row r="33">
          <cell r="D33">
            <v>142067</v>
          </cell>
          <cell r="E33">
            <v>271321</v>
          </cell>
          <cell r="H33">
            <v>83</v>
          </cell>
        </row>
        <row r="34">
          <cell r="D34">
            <v>118719</v>
          </cell>
          <cell r="E34">
            <v>237963</v>
          </cell>
          <cell r="H34">
            <v>-17</v>
          </cell>
        </row>
        <row r="35">
          <cell r="D35">
            <v>105910</v>
          </cell>
          <cell r="E35">
            <v>235675</v>
          </cell>
          <cell r="H35">
            <v>-10</v>
          </cell>
        </row>
        <row r="36">
          <cell r="D36">
            <v>123326</v>
          </cell>
          <cell r="E36">
            <v>230844</v>
          </cell>
          <cell r="H36">
            <v>124</v>
          </cell>
        </row>
        <row r="37">
          <cell r="D37">
            <v>82187</v>
          </cell>
          <cell r="E37">
            <v>179825</v>
          </cell>
          <cell r="H37">
            <v>-86</v>
          </cell>
        </row>
        <row r="38">
          <cell r="D38">
            <v>347082</v>
          </cell>
          <cell r="E38">
            <v>712526</v>
          </cell>
          <cell r="H38">
            <v>-30</v>
          </cell>
        </row>
        <row r="39">
          <cell r="D39">
            <v>77676</v>
          </cell>
          <cell r="E39">
            <v>164880</v>
          </cell>
          <cell r="H39">
            <v>-44</v>
          </cell>
        </row>
        <row r="40">
          <cell r="D40">
            <v>129969</v>
          </cell>
          <cell r="E40">
            <v>268309</v>
          </cell>
          <cell r="H40">
            <v>-43</v>
          </cell>
        </row>
        <row r="41">
          <cell r="D41">
            <v>139437</v>
          </cell>
          <cell r="E41">
            <v>279337</v>
          </cell>
          <cell r="H41">
            <v>57</v>
          </cell>
        </row>
        <row r="43">
          <cell r="D43">
            <v>164231</v>
          </cell>
          <cell r="E43">
            <v>363178</v>
          </cell>
          <cell r="H43">
            <v>-473</v>
          </cell>
        </row>
        <row r="44">
          <cell r="D44">
            <v>119663</v>
          </cell>
          <cell r="E44">
            <v>257534</v>
          </cell>
          <cell r="H44">
            <v>-124</v>
          </cell>
        </row>
        <row r="45">
          <cell r="D45">
            <v>77934</v>
          </cell>
          <cell r="E45">
            <v>169093</v>
          </cell>
          <cell r="H45">
            <v>-118</v>
          </cell>
        </row>
        <row r="46">
          <cell r="D46">
            <v>205301</v>
          </cell>
          <cell r="E46">
            <v>444309</v>
          </cell>
          <cell r="H46">
            <v>1</v>
          </cell>
        </row>
        <row r="47">
          <cell r="D47">
            <v>84615</v>
          </cell>
          <cell r="E47">
            <v>184269</v>
          </cell>
          <cell r="H47">
            <v>-42</v>
          </cell>
        </row>
        <row r="48">
          <cell r="D48">
            <v>108394</v>
          </cell>
          <cell r="E48">
            <v>244840</v>
          </cell>
          <cell r="H48">
            <v>-155</v>
          </cell>
        </row>
        <row r="49">
          <cell r="D49">
            <v>24645</v>
          </cell>
          <cell r="E49">
            <v>54988</v>
          </cell>
          <cell r="H49">
            <v>-22</v>
          </cell>
        </row>
        <row r="50">
          <cell r="D50">
            <v>16958</v>
          </cell>
          <cell r="E50">
            <v>38357</v>
          </cell>
          <cell r="H50">
            <v>-48</v>
          </cell>
        </row>
        <row r="51">
          <cell r="D51">
            <v>75209</v>
          </cell>
          <cell r="E51">
            <v>161310</v>
          </cell>
          <cell r="H51">
            <v>-9</v>
          </cell>
        </row>
        <row r="52">
          <cell r="D52">
            <v>105860</v>
          </cell>
          <cell r="E52">
            <v>222432</v>
          </cell>
          <cell r="H52">
            <v>19</v>
          </cell>
        </row>
        <row r="53">
          <cell r="D53">
            <v>119011</v>
          </cell>
          <cell r="E53">
            <v>247206</v>
          </cell>
          <cell r="H53">
            <v>136</v>
          </cell>
        </row>
        <row r="54">
          <cell r="D54">
            <v>47021</v>
          </cell>
          <cell r="E54">
            <v>100260</v>
          </cell>
          <cell r="H54">
            <v>-31</v>
          </cell>
        </row>
        <row r="55">
          <cell r="D55">
            <v>62698</v>
          </cell>
          <cell r="E55">
            <v>142349</v>
          </cell>
          <cell r="H55">
            <v>-34</v>
          </cell>
        </row>
        <row r="56">
          <cell r="D56">
            <v>63203</v>
          </cell>
          <cell r="E56">
            <v>131844</v>
          </cell>
          <cell r="H56">
            <v>24</v>
          </cell>
        </row>
        <row r="57">
          <cell r="D57">
            <v>16840</v>
          </cell>
          <cell r="E57">
            <v>38765</v>
          </cell>
          <cell r="H57">
            <v>-30</v>
          </cell>
        </row>
        <row r="58">
          <cell r="D58">
            <v>35115</v>
          </cell>
          <cell r="E58">
            <v>82752</v>
          </cell>
          <cell r="H58">
            <v>-60</v>
          </cell>
        </row>
        <row r="59">
          <cell r="D59">
            <v>12698</v>
          </cell>
          <cell r="E59">
            <v>29767</v>
          </cell>
          <cell r="H59">
            <v>-27</v>
          </cell>
        </row>
        <row r="60">
          <cell r="D60">
            <v>20747</v>
          </cell>
          <cell r="E60">
            <v>48071</v>
          </cell>
          <cell r="H60">
            <v>24</v>
          </cell>
        </row>
        <row r="61">
          <cell r="D61">
            <v>24881</v>
          </cell>
          <cell r="E61">
            <v>56533</v>
          </cell>
          <cell r="H61">
            <v>-81</v>
          </cell>
        </row>
        <row r="62">
          <cell r="D62">
            <v>13151</v>
          </cell>
          <cell r="E62">
            <v>30358</v>
          </cell>
          <cell r="H62">
            <v>-36</v>
          </cell>
        </row>
        <row r="63">
          <cell r="D63">
            <v>11730</v>
          </cell>
          <cell r="E63">
            <v>26175</v>
          </cell>
          <cell r="H63">
            <v>-45</v>
          </cell>
        </row>
        <row r="64">
          <cell r="D64">
            <v>26570</v>
          </cell>
          <cell r="E64">
            <v>63037</v>
          </cell>
          <cell r="H64">
            <v>31</v>
          </cell>
        </row>
        <row r="65">
          <cell r="D65">
            <v>3418</v>
          </cell>
          <cell r="E65">
            <v>8598</v>
          </cell>
          <cell r="H65">
            <v>-10</v>
          </cell>
        </row>
        <row r="66">
          <cell r="D66">
            <v>7211</v>
          </cell>
          <cell r="E66">
            <v>17130</v>
          </cell>
          <cell r="H66">
            <v>-8</v>
          </cell>
        </row>
        <row r="67">
          <cell r="D67">
            <v>4625</v>
          </cell>
          <cell r="E67">
            <v>10030</v>
          </cell>
          <cell r="H67">
            <v>33</v>
          </cell>
        </row>
        <row r="68">
          <cell r="D68">
            <v>3785</v>
          </cell>
          <cell r="E68">
            <v>8713</v>
          </cell>
          <cell r="H68">
            <v>4</v>
          </cell>
        </row>
        <row r="69">
          <cell r="D69">
            <v>7531</v>
          </cell>
          <cell r="E69">
            <v>18566</v>
          </cell>
          <cell r="H69">
            <v>12</v>
          </cell>
        </row>
        <row r="70">
          <cell r="D70">
            <v>19483</v>
          </cell>
          <cell r="E70">
            <v>37637</v>
          </cell>
          <cell r="H70">
            <v>-115</v>
          </cell>
        </row>
        <row r="71">
          <cell r="D71">
            <v>6216</v>
          </cell>
          <cell r="E71">
            <v>10318</v>
          </cell>
          <cell r="H71">
            <v>-36</v>
          </cell>
        </row>
        <row r="72">
          <cell r="D72">
            <v>2787</v>
          </cell>
          <cell r="E72">
            <v>5862</v>
          </cell>
          <cell r="H72">
            <v>-20</v>
          </cell>
        </row>
        <row r="73">
          <cell r="D73">
            <v>10480</v>
          </cell>
          <cell r="E73">
            <v>21457</v>
          </cell>
          <cell r="H73">
            <v>-59</v>
          </cell>
        </row>
        <row r="74">
          <cell r="D74">
            <v>19088</v>
          </cell>
          <cell r="E74">
            <v>41637</v>
          </cell>
          <cell r="H74">
            <v>-10</v>
          </cell>
        </row>
        <row r="75">
          <cell r="D75">
            <v>17977</v>
          </cell>
          <cell r="E75">
            <v>38868</v>
          </cell>
          <cell r="H75">
            <v>-8</v>
          </cell>
        </row>
        <row r="76">
          <cell r="D76">
            <v>1111</v>
          </cell>
          <cell r="E76">
            <v>2769</v>
          </cell>
          <cell r="H76">
            <v>-2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M39"/>
  <sheetViews>
    <sheetView defaultGridColor="0" colorId="44" zoomScale="60" zoomScaleNormal="60" workbookViewId="0">
      <selection activeCell="P6" sqref="P6"/>
    </sheetView>
  </sheetViews>
  <sheetFormatPr defaultColWidth="12.08984375" defaultRowHeight="16" x14ac:dyDescent="0.2"/>
  <cols>
    <col min="1" max="3" width="7.7265625" style="49" customWidth="1"/>
    <col min="4" max="4" width="21.453125" style="49" customWidth="1"/>
    <col min="5" max="10" width="14.6328125" style="49" customWidth="1"/>
    <col min="11" max="16384" width="12.08984375" style="49"/>
  </cols>
  <sheetData>
    <row r="1" spans="1:13" ht="30.75" customHeight="1" x14ac:dyDescent="0.2">
      <c r="A1" s="46"/>
      <c r="B1" s="114" t="s">
        <v>12</v>
      </c>
      <c r="C1" s="114"/>
      <c r="D1" s="114"/>
      <c r="E1" s="114"/>
      <c r="F1" s="114"/>
      <c r="G1" s="47"/>
      <c r="H1" s="48"/>
      <c r="J1" s="50" t="s">
        <v>98</v>
      </c>
    </row>
    <row r="2" spans="1:13" ht="30.75" customHeight="1" x14ac:dyDescent="0.2">
      <c r="A2" s="46"/>
      <c r="B2" s="114"/>
      <c r="C2" s="114"/>
      <c r="D2" s="114"/>
      <c r="E2" s="114"/>
      <c r="F2" s="114"/>
      <c r="G2" s="123" t="s">
        <v>88</v>
      </c>
      <c r="H2" s="123"/>
      <c r="I2" s="123"/>
      <c r="J2" s="123"/>
    </row>
    <row r="3" spans="1:13" ht="30.75" customHeight="1" x14ac:dyDescent="0.2">
      <c r="A3" s="46"/>
      <c r="B3" s="46"/>
      <c r="C3" s="51" t="s">
        <v>99</v>
      </c>
      <c r="D3" s="52"/>
      <c r="E3" s="52"/>
      <c r="F3" s="53"/>
      <c r="G3" s="46" t="s">
        <v>89</v>
      </c>
      <c r="H3" s="46"/>
      <c r="I3" s="46"/>
      <c r="J3" s="46"/>
    </row>
    <row r="4" spans="1:13" ht="36.75" customHeight="1" x14ac:dyDescent="0.25">
      <c r="A4" s="124"/>
      <c r="B4" s="124"/>
      <c r="C4" s="124"/>
      <c r="D4" s="124"/>
      <c r="E4" s="124"/>
      <c r="F4" s="124"/>
      <c r="G4" s="124"/>
      <c r="H4" s="124"/>
      <c r="I4" s="127" t="s">
        <v>13</v>
      </c>
      <c r="J4" s="127"/>
    </row>
    <row r="5" spans="1:13" ht="30.75" customHeight="1" thickBot="1" x14ac:dyDescent="0.4">
      <c r="A5" s="46"/>
      <c r="B5" s="46"/>
      <c r="C5" s="46"/>
      <c r="E5" s="54" t="s">
        <v>31</v>
      </c>
      <c r="F5" s="102">
        <v>131916</v>
      </c>
      <c r="G5" s="102"/>
      <c r="H5" s="55" t="s">
        <v>14</v>
      </c>
      <c r="I5" s="56">
        <v>-53</v>
      </c>
      <c r="K5" s="54"/>
      <c r="L5" s="57"/>
      <c r="M5" s="58"/>
    </row>
    <row r="6" spans="1:13" ht="30.75" customHeight="1" thickBot="1" x14ac:dyDescent="0.4">
      <c r="A6" s="46"/>
      <c r="B6" s="46"/>
      <c r="C6" s="46"/>
      <c r="E6" s="54" t="s">
        <v>27</v>
      </c>
      <c r="F6" s="103">
        <v>65429</v>
      </c>
      <c r="G6" s="103"/>
      <c r="H6" s="59" t="s">
        <v>14</v>
      </c>
      <c r="I6" s="56">
        <v>-57</v>
      </c>
      <c r="K6" s="54"/>
      <c r="L6" s="57"/>
      <c r="M6" s="58"/>
    </row>
    <row r="7" spans="1:13" ht="30.75" customHeight="1" thickBot="1" x14ac:dyDescent="0.4">
      <c r="A7" s="46"/>
      <c r="B7" s="46"/>
      <c r="C7" s="46"/>
      <c r="E7" s="54" t="s">
        <v>32</v>
      </c>
      <c r="F7" s="103">
        <v>66487</v>
      </c>
      <c r="G7" s="103"/>
      <c r="H7" s="59" t="s">
        <v>14</v>
      </c>
      <c r="I7" s="56">
        <v>4</v>
      </c>
      <c r="K7" s="54"/>
      <c r="L7" s="57"/>
      <c r="M7" s="58"/>
    </row>
    <row r="8" spans="1:13" ht="30.75" customHeight="1" thickBot="1" x14ac:dyDescent="0.4">
      <c r="A8" s="46"/>
      <c r="B8" s="46"/>
      <c r="C8" s="46"/>
      <c r="E8" s="54" t="s">
        <v>33</v>
      </c>
      <c r="F8" s="103">
        <v>64069</v>
      </c>
      <c r="G8" s="103"/>
      <c r="H8" s="59" t="s">
        <v>15</v>
      </c>
      <c r="I8" s="56">
        <v>781</v>
      </c>
      <c r="K8" s="54"/>
      <c r="L8" s="57"/>
      <c r="M8" s="58"/>
    </row>
    <row r="9" spans="1:13" ht="30.75" customHeight="1" x14ac:dyDescent="0.2">
      <c r="A9" s="46"/>
      <c r="B9" s="46"/>
      <c r="C9" s="46"/>
      <c r="D9" s="46"/>
      <c r="E9" s="46"/>
      <c r="F9" s="46"/>
      <c r="G9" s="46"/>
      <c r="H9" s="46"/>
      <c r="I9" s="46"/>
      <c r="J9" s="46"/>
    </row>
    <row r="10" spans="1:13" ht="30.75" customHeight="1" thickBot="1" x14ac:dyDescent="0.25">
      <c r="A10" s="60" t="s">
        <v>34</v>
      </c>
      <c r="B10" s="61"/>
      <c r="C10" s="61"/>
      <c r="D10" s="61"/>
      <c r="E10" s="61"/>
      <c r="F10" s="61"/>
      <c r="G10" s="61"/>
      <c r="H10" s="46"/>
      <c r="I10" s="62"/>
      <c r="J10" s="63" t="s">
        <v>0</v>
      </c>
    </row>
    <row r="11" spans="1:13" ht="30.75" customHeight="1" thickBot="1" x14ac:dyDescent="0.25">
      <c r="A11" s="125" t="s">
        <v>28</v>
      </c>
      <c r="B11" s="126"/>
      <c r="C11" s="117" t="s">
        <v>100</v>
      </c>
      <c r="D11" s="118"/>
      <c r="E11" s="115" t="s">
        <v>97</v>
      </c>
      <c r="F11" s="116"/>
      <c r="G11" s="64" t="s">
        <v>16</v>
      </c>
      <c r="H11" s="65"/>
      <c r="I11" s="66" t="s">
        <v>92</v>
      </c>
      <c r="J11" s="67" t="s">
        <v>93</v>
      </c>
    </row>
    <row r="12" spans="1:13" ht="30.75" customHeight="1" x14ac:dyDescent="0.2">
      <c r="A12" s="161" t="s">
        <v>17</v>
      </c>
      <c r="B12" s="68" t="s">
        <v>1</v>
      </c>
      <c r="C12" s="164">
        <v>131916</v>
      </c>
      <c r="D12" s="165"/>
      <c r="E12" s="166">
        <v>131837</v>
      </c>
      <c r="F12" s="167"/>
      <c r="G12" s="69">
        <v>79</v>
      </c>
      <c r="H12" s="70"/>
      <c r="I12" s="71">
        <v>629</v>
      </c>
      <c r="J12" s="72">
        <v>550</v>
      </c>
    </row>
    <row r="13" spans="1:13" ht="30.75" customHeight="1" x14ac:dyDescent="0.2">
      <c r="A13" s="162"/>
      <c r="B13" s="73" t="s">
        <v>2</v>
      </c>
      <c r="C13" s="168">
        <v>65429</v>
      </c>
      <c r="D13" s="169"/>
      <c r="E13" s="119">
        <v>65364</v>
      </c>
      <c r="F13" s="120"/>
      <c r="G13" s="74">
        <v>65</v>
      </c>
      <c r="H13" s="70"/>
      <c r="I13" s="75">
        <v>341</v>
      </c>
      <c r="J13" s="76">
        <v>276</v>
      </c>
    </row>
    <row r="14" spans="1:13" ht="30.75" customHeight="1" thickBot="1" x14ac:dyDescent="0.25">
      <c r="A14" s="163"/>
      <c r="B14" s="77" t="s">
        <v>3</v>
      </c>
      <c r="C14" s="121">
        <v>66487</v>
      </c>
      <c r="D14" s="122"/>
      <c r="E14" s="104">
        <v>66473</v>
      </c>
      <c r="F14" s="105"/>
      <c r="G14" s="78">
        <v>14</v>
      </c>
      <c r="H14" s="70"/>
      <c r="I14" s="79">
        <v>288</v>
      </c>
      <c r="J14" s="80">
        <v>274</v>
      </c>
    </row>
    <row r="15" spans="1:13" ht="30.75" customHeight="1" x14ac:dyDescent="0.2">
      <c r="A15" s="46"/>
      <c r="B15" s="46"/>
      <c r="C15" s="46"/>
      <c r="D15" s="46"/>
      <c r="E15" s="46"/>
      <c r="F15" s="46"/>
      <c r="G15" s="46"/>
      <c r="H15" s="46"/>
      <c r="I15" s="46"/>
      <c r="J15" s="46"/>
    </row>
    <row r="16" spans="1:13" ht="30.75" customHeight="1" thickBot="1" x14ac:dyDescent="0.25">
      <c r="A16" s="60" t="s">
        <v>35</v>
      </c>
      <c r="B16" s="61"/>
      <c r="C16" s="61"/>
      <c r="D16" s="61"/>
      <c r="E16" s="61"/>
      <c r="F16" s="61"/>
      <c r="G16" s="61"/>
      <c r="H16" s="81"/>
      <c r="I16" s="61"/>
      <c r="J16" s="63" t="s">
        <v>4</v>
      </c>
    </row>
    <row r="17" spans="1:10" ht="30.75" customHeight="1" thickBot="1" x14ac:dyDescent="0.25">
      <c r="A17" s="125" t="s">
        <v>28</v>
      </c>
      <c r="B17" s="126"/>
      <c r="C17" s="117" t="s">
        <v>100</v>
      </c>
      <c r="D17" s="118"/>
      <c r="E17" s="115" t="s">
        <v>97</v>
      </c>
      <c r="F17" s="116"/>
      <c r="G17" s="64" t="s">
        <v>16</v>
      </c>
      <c r="H17" s="65"/>
      <c r="I17" s="66" t="s">
        <v>92</v>
      </c>
      <c r="J17" s="67" t="s">
        <v>93</v>
      </c>
    </row>
    <row r="18" spans="1:10" ht="30.75" customHeight="1" thickBot="1" x14ac:dyDescent="0.25">
      <c r="A18" s="125" t="s">
        <v>5</v>
      </c>
      <c r="B18" s="126"/>
      <c r="C18" s="170">
        <v>64069</v>
      </c>
      <c r="D18" s="171"/>
      <c r="E18" s="106">
        <v>63941</v>
      </c>
      <c r="F18" s="107"/>
      <c r="G18" s="82">
        <v>128</v>
      </c>
      <c r="H18" s="83"/>
      <c r="I18" s="84">
        <v>433</v>
      </c>
      <c r="J18" s="85">
        <v>305</v>
      </c>
    </row>
    <row r="19" spans="1:10" ht="30.75" customHeight="1" x14ac:dyDescent="0.2">
      <c r="A19" s="46"/>
      <c r="B19" s="46"/>
      <c r="C19" s="46"/>
      <c r="D19" s="46"/>
      <c r="E19" s="46"/>
      <c r="F19" s="46"/>
      <c r="G19" s="46"/>
      <c r="H19" s="46"/>
      <c r="I19" s="46"/>
      <c r="J19" s="46"/>
    </row>
    <row r="20" spans="1:10" ht="30.75" customHeight="1" thickBot="1" x14ac:dyDescent="0.25">
      <c r="A20" s="60" t="s">
        <v>36</v>
      </c>
      <c r="B20" s="61"/>
      <c r="C20" s="61"/>
      <c r="D20" s="61"/>
      <c r="E20" s="61"/>
      <c r="F20" s="61"/>
      <c r="G20" s="61"/>
      <c r="H20" s="46"/>
      <c r="I20" s="46"/>
      <c r="J20" s="63" t="s">
        <v>37</v>
      </c>
    </row>
    <row r="21" spans="1:10" ht="30.75" customHeight="1" thickBot="1" x14ac:dyDescent="0.25">
      <c r="A21" s="125" t="s">
        <v>6</v>
      </c>
      <c r="B21" s="172"/>
      <c r="C21" s="172"/>
      <c r="D21" s="126"/>
      <c r="E21" s="125" t="s">
        <v>1</v>
      </c>
      <c r="F21" s="173"/>
      <c r="G21" s="174" t="s">
        <v>2</v>
      </c>
      <c r="H21" s="173"/>
      <c r="I21" s="174" t="s">
        <v>3</v>
      </c>
      <c r="J21" s="126"/>
    </row>
    <row r="22" spans="1:10" ht="30.75" customHeight="1" x14ac:dyDescent="0.2">
      <c r="A22" s="182" t="s">
        <v>18</v>
      </c>
      <c r="B22" s="133" t="s">
        <v>19</v>
      </c>
      <c r="C22" s="176"/>
      <c r="D22" s="134"/>
      <c r="E22" s="108">
        <v>47</v>
      </c>
      <c r="F22" s="109"/>
      <c r="G22" s="100">
        <v>29</v>
      </c>
      <c r="H22" s="112"/>
      <c r="I22" s="100">
        <v>18</v>
      </c>
      <c r="J22" s="101"/>
    </row>
    <row r="23" spans="1:10" ht="30.75" customHeight="1" thickBot="1" x14ac:dyDescent="0.25">
      <c r="A23" s="183"/>
      <c r="B23" s="135" t="s">
        <v>20</v>
      </c>
      <c r="C23" s="187"/>
      <c r="D23" s="136"/>
      <c r="E23" s="110">
        <v>112</v>
      </c>
      <c r="F23" s="111"/>
      <c r="G23" s="141">
        <v>58</v>
      </c>
      <c r="H23" s="142"/>
      <c r="I23" s="141">
        <v>54</v>
      </c>
      <c r="J23" s="143"/>
    </row>
    <row r="24" spans="1:10" ht="30.75" customHeight="1" thickTop="1" thickBot="1" x14ac:dyDescent="0.25">
      <c r="A24" s="184"/>
      <c r="B24" s="128" t="s">
        <v>21</v>
      </c>
      <c r="C24" s="185"/>
      <c r="D24" s="129"/>
      <c r="E24" s="154">
        <v>-65</v>
      </c>
      <c r="F24" s="155"/>
      <c r="G24" s="98">
        <v>-29</v>
      </c>
      <c r="H24" s="175"/>
      <c r="I24" s="98">
        <v>-36</v>
      </c>
      <c r="J24" s="99"/>
    </row>
    <row r="25" spans="1:10" ht="30.75" customHeight="1" x14ac:dyDescent="0.2">
      <c r="A25" s="182" t="s">
        <v>22</v>
      </c>
      <c r="B25" s="130" t="s">
        <v>38</v>
      </c>
      <c r="C25" s="133" t="s">
        <v>7</v>
      </c>
      <c r="D25" s="134"/>
      <c r="E25" s="108">
        <v>249</v>
      </c>
      <c r="F25" s="109"/>
      <c r="G25" s="100">
        <v>140</v>
      </c>
      <c r="H25" s="112"/>
      <c r="I25" s="100">
        <v>109</v>
      </c>
      <c r="J25" s="101"/>
    </row>
    <row r="26" spans="1:10" ht="30.75" customHeight="1" x14ac:dyDescent="0.2">
      <c r="A26" s="183"/>
      <c r="B26" s="131"/>
      <c r="C26" s="137" t="s">
        <v>8</v>
      </c>
      <c r="D26" s="138"/>
      <c r="E26" s="139">
        <v>329</v>
      </c>
      <c r="F26" s="140"/>
      <c r="G26" s="96">
        <v>168</v>
      </c>
      <c r="H26" s="113"/>
      <c r="I26" s="96">
        <v>161</v>
      </c>
      <c r="J26" s="97"/>
    </row>
    <row r="27" spans="1:10" ht="30.75" customHeight="1" thickBot="1" x14ac:dyDescent="0.25">
      <c r="A27" s="183"/>
      <c r="B27" s="131"/>
      <c r="C27" s="135" t="s">
        <v>9</v>
      </c>
      <c r="D27" s="136"/>
      <c r="E27" s="110">
        <v>4</v>
      </c>
      <c r="F27" s="111"/>
      <c r="G27" s="141">
        <v>4</v>
      </c>
      <c r="H27" s="142"/>
      <c r="I27" s="141">
        <v>0</v>
      </c>
      <c r="J27" s="143"/>
    </row>
    <row r="28" spans="1:10" ht="30.75" customHeight="1" thickTop="1" thickBot="1" x14ac:dyDescent="0.25">
      <c r="A28" s="183"/>
      <c r="B28" s="186"/>
      <c r="C28" s="128" t="s">
        <v>29</v>
      </c>
      <c r="D28" s="129"/>
      <c r="E28" s="154">
        <v>582</v>
      </c>
      <c r="F28" s="155"/>
      <c r="G28" s="144">
        <v>312</v>
      </c>
      <c r="H28" s="146"/>
      <c r="I28" s="144">
        <v>270</v>
      </c>
      <c r="J28" s="145"/>
    </row>
    <row r="29" spans="1:10" ht="30.75" customHeight="1" x14ac:dyDescent="0.2">
      <c r="A29" s="183"/>
      <c r="B29" s="130" t="s">
        <v>39</v>
      </c>
      <c r="C29" s="133" t="s">
        <v>10</v>
      </c>
      <c r="D29" s="134"/>
      <c r="E29" s="108">
        <v>167</v>
      </c>
      <c r="F29" s="109"/>
      <c r="G29" s="100">
        <v>89</v>
      </c>
      <c r="H29" s="112"/>
      <c r="I29" s="100">
        <v>78</v>
      </c>
      <c r="J29" s="101"/>
    </row>
    <row r="30" spans="1:10" ht="30.75" customHeight="1" x14ac:dyDescent="0.2">
      <c r="A30" s="183"/>
      <c r="B30" s="131"/>
      <c r="C30" s="137" t="s">
        <v>11</v>
      </c>
      <c r="D30" s="138"/>
      <c r="E30" s="139">
        <v>261</v>
      </c>
      <c r="F30" s="140"/>
      <c r="G30" s="96">
        <v>122</v>
      </c>
      <c r="H30" s="113"/>
      <c r="I30" s="96">
        <v>139</v>
      </c>
      <c r="J30" s="97"/>
    </row>
    <row r="31" spans="1:10" ht="30.75" customHeight="1" thickBot="1" x14ac:dyDescent="0.25">
      <c r="A31" s="183"/>
      <c r="B31" s="131"/>
      <c r="C31" s="135" t="s">
        <v>9</v>
      </c>
      <c r="D31" s="136"/>
      <c r="E31" s="110">
        <v>10</v>
      </c>
      <c r="F31" s="111"/>
      <c r="G31" s="141">
        <v>7</v>
      </c>
      <c r="H31" s="142"/>
      <c r="I31" s="141">
        <v>3</v>
      </c>
      <c r="J31" s="143"/>
    </row>
    <row r="32" spans="1:10" ht="30.75" customHeight="1" thickTop="1" thickBot="1" x14ac:dyDescent="0.25">
      <c r="A32" s="183"/>
      <c r="B32" s="132"/>
      <c r="C32" s="180" t="s">
        <v>40</v>
      </c>
      <c r="D32" s="181"/>
      <c r="E32" s="149">
        <v>438</v>
      </c>
      <c r="F32" s="150"/>
      <c r="G32" s="151">
        <v>218</v>
      </c>
      <c r="H32" s="152"/>
      <c r="I32" s="151">
        <v>220</v>
      </c>
      <c r="J32" s="153"/>
    </row>
    <row r="33" spans="1:11" ht="30.75" customHeight="1" thickTop="1" thickBot="1" x14ac:dyDescent="0.25">
      <c r="A33" s="184"/>
      <c r="B33" s="128" t="s">
        <v>23</v>
      </c>
      <c r="C33" s="185"/>
      <c r="D33" s="129"/>
      <c r="E33" s="154">
        <v>144</v>
      </c>
      <c r="F33" s="155"/>
      <c r="G33" s="147">
        <v>94</v>
      </c>
      <c r="H33" s="155"/>
      <c r="I33" s="156">
        <v>50</v>
      </c>
      <c r="J33" s="157"/>
    </row>
    <row r="34" spans="1:11" ht="30.75" customHeight="1" thickTop="1" thickBot="1" x14ac:dyDescent="0.25">
      <c r="A34" s="177" t="s">
        <v>30</v>
      </c>
      <c r="B34" s="178"/>
      <c r="C34" s="178"/>
      <c r="D34" s="179"/>
      <c r="E34" s="158">
        <v>79</v>
      </c>
      <c r="F34" s="159"/>
      <c r="G34" s="160">
        <v>65</v>
      </c>
      <c r="H34" s="159"/>
      <c r="I34" s="147">
        <v>14</v>
      </c>
      <c r="J34" s="148"/>
    </row>
    <row r="35" spans="1:11" ht="30.75" customHeight="1" x14ac:dyDescent="0.2">
      <c r="A35" s="86"/>
      <c r="B35" s="81"/>
      <c r="C35" s="81"/>
      <c r="D35" s="81"/>
      <c r="E35" s="81"/>
      <c r="F35" s="87"/>
      <c r="G35" s="88"/>
      <c r="H35" s="89"/>
      <c r="I35" s="88"/>
      <c r="J35" s="89"/>
    </row>
    <row r="36" spans="1:11" ht="30.75" customHeight="1" x14ac:dyDescent="0.2">
      <c r="A36" s="90" t="s">
        <v>24</v>
      </c>
      <c r="B36" s="46"/>
      <c r="C36" s="46"/>
      <c r="D36" s="46"/>
      <c r="E36" s="46"/>
      <c r="F36" s="91">
        <v>2.0589676754748787</v>
      </c>
      <c r="G36" s="90" t="s">
        <v>14</v>
      </c>
      <c r="H36" s="46"/>
      <c r="I36" s="46"/>
      <c r="J36" s="46"/>
      <c r="K36" s="92"/>
    </row>
    <row r="37" spans="1:11" ht="30.75" customHeight="1" x14ac:dyDescent="0.2">
      <c r="A37" s="90" t="s">
        <v>26</v>
      </c>
      <c r="B37" s="46"/>
      <c r="C37" s="46"/>
      <c r="D37" s="46"/>
      <c r="E37" s="46"/>
      <c r="F37" s="90">
        <v>7508.0250426863968</v>
      </c>
      <c r="G37" s="90" t="s">
        <v>25</v>
      </c>
      <c r="H37" s="46"/>
      <c r="I37" s="46"/>
      <c r="J37" s="46"/>
    </row>
    <row r="38" spans="1:11" ht="30.75" customHeight="1" x14ac:dyDescent="0.2">
      <c r="A38" s="93" t="s">
        <v>90</v>
      </c>
      <c r="B38" s="94"/>
      <c r="C38" s="94"/>
      <c r="D38" s="95"/>
      <c r="E38" s="95"/>
      <c r="F38" s="94"/>
      <c r="G38" s="94"/>
      <c r="H38" s="94"/>
      <c r="I38" s="94"/>
      <c r="J38" s="94"/>
    </row>
    <row r="39" spans="1:11" ht="30.75" customHeight="1" x14ac:dyDescent="0.2">
      <c r="A39" s="93" t="s">
        <v>91</v>
      </c>
      <c r="B39" s="94"/>
      <c r="C39" s="94"/>
      <c r="D39" s="94"/>
      <c r="E39" s="94"/>
      <c r="F39" s="94"/>
      <c r="G39" s="94"/>
      <c r="H39" s="94"/>
      <c r="I39" s="94"/>
      <c r="J39" s="94"/>
    </row>
  </sheetData>
  <mergeCells count="84">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 ref="A21:D21"/>
    <mergeCell ref="E21:F21"/>
    <mergeCell ref="G21:H21"/>
    <mergeCell ref="I21:J21"/>
    <mergeCell ref="G24:H24"/>
    <mergeCell ref="B22:D22"/>
    <mergeCell ref="G22:H22"/>
    <mergeCell ref="I22:J22"/>
    <mergeCell ref="G23:H23"/>
    <mergeCell ref="I23:J23"/>
    <mergeCell ref="A18:B18"/>
    <mergeCell ref="A11:B11"/>
    <mergeCell ref="C11:D11"/>
    <mergeCell ref="E11:F11"/>
    <mergeCell ref="A12:A14"/>
    <mergeCell ref="C12:D12"/>
    <mergeCell ref="E12:F12"/>
    <mergeCell ref="C13:D13"/>
    <mergeCell ref="C18:D18"/>
    <mergeCell ref="I34:J34"/>
    <mergeCell ref="E32:F32"/>
    <mergeCell ref="G32:H32"/>
    <mergeCell ref="I32:J32"/>
    <mergeCell ref="E33:F33"/>
    <mergeCell ref="G33:H33"/>
    <mergeCell ref="I33:J33"/>
    <mergeCell ref="E34:F34"/>
    <mergeCell ref="G34:H34"/>
    <mergeCell ref="G31:H31"/>
    <mergeCell ref="I31:J31"/>
    <mergeCell ref="I27:J27"/>
    <mergeCell ref="I28:J28"/>
    <mergeCell ref="G30:H30"/>
    <mergeCell ref="I29:J29"/>
    <mergeCell ref="G27:H27"/>
    <mergeCell ref="G28:H28"/>
    <mergeCell ref="G29:H29"/>
    <mergeCell ref="I30:J30"/>
    <mergeCell ref="C28:D28"/>
    <mergeCell ref="B29:B32"/>
    <mergeCell ref="C29:D29"/>
    <mergeCell ref="C31:D31"/>
    <mergeCell ref="E31:F31"/>
    <mergeCell ref="C30:D30"/>
    <mergeCell ref="E30:F30"/>
    <mergeCell ref="B1:F2"/>
    <mergeCell ref="E17:F17"/>
    <mergeCell ref="F8:G8"/>
    <mergeCell ref="C17:D17"/>
    <mergeCell ref="E13:F13"/>
    <mergeCell ref="C14:D14"/>
    <mergeCell ref="G2:J2"/>
    <mergeCell ref="A4:H4"/>
    <mergeCell ref="A17:B17"/>
    <mergeCell ref="I4:J4"/>
    <mergeCell ref="I26:J26"/>
    <mergeCell ref="I24:J24"/>
    <mergeCell ref="I25:J25"/>
    <mergeCell ref="F5:G5"/>
    <mergeCell ref="F6:G6"/>
    <mergeCell ref="F7:G7"/>
    <mergeCell ref="E14:F14"/>
    <mergeCell ref="E18:F18"/>
    <mergeCell ref="E22:F22"/>
    <mergeCell ref="E23:F23"/>
    <mergeCell ref="G25:H25"/>
    <mergeCell ref="E25:F25"/>
    <mergeCell ref="G26:H26"/>
  </mergeCells>
  <phoneticPr fontId="2"/>
  <dataValidations count="1">
    <dataValidation type="whole" operator="greaterThanOrEqual" allowBlank="1" showInputMessage="1" showErrorMessage="1" error="ここにはマイナスの数値は入りません。" sqref="I18:J18 I25:I32 G22:G23 I22:I23 G25:G32">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zoomScaleNormal="100" workbookViewId="0">
      <selection activeCell="I1" sqref="I1"/>
    </sheetView>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6"/>
      <c r="C1" s="6"/>
      <c r="D1" s="6"/>
      <c r="E1" s="7"/>
      <c r="F1" s="6"/>
      <c r="G1" s="6"/>
    </row>
    <row r="2" spans="1:7" ht="14.5" thickBot="1" x14ac:dyDescent="0.25">
      <c r="A2" s="8"/>
      <c r="B2" s="9"/>
      <c r="C2" s="10"/>
      <c r="D2" s="43" t="s">
        <v>101</v>
      </c>
      <c r="E2" s="43"/>
      <c r="F2" s="43"/>
      <c r="G2" s="43"/>
    </row>
    <row r="3" spans="1:7" ht="16.5" customHeight="1" thickBot="1" x14ac:dyDescent="0.25">
      <c r="A3" s="11" t="s">
        <v>42</v>
      </c>
      <c r="B3" s="12" t="s">
        <v>43</v>
      </c>
      <c r="C3" s="13" t="s">
        <v>94</v>
      </c>
      <c r="D3" s="14" t="s">
        <v>95</v>
      </c>
      <c r="E3" s="12" t="s">
        <v>96</v>
      </c>
      <c r="F3" s="44" t="s">
        <v>44</v>
      </c>
      <c r="G3" s="45"/>
    </row>
    <row r="4" spans="1:7" s="2" customFormat="1" ht="16.5" customHeight="1" x14ac:dyDescent="0.2">
      <c r="A4" s="15" t="s">
        <v>45</v>
      </c>
      <c r="B4" s="16">
        <v>1321</v>
      </c>
      <c r="C4" s="16">
        <v>629</v>
      </c>
      <c r="D4" s="16">
        <v>692</v>
      </c>
      <c r="E4" s="16">
        <v>543</v>
      </c>
      <c r="F4" s="17" t="s">
        <v>87</v>
      </c>
      <c r="G4" s="18">
        <v>-4</v>
      </c>
    </row>
    <row r="5" spans="1:7" s="2" customFormat="1" ht="16.5" customHeight="1" x14ac:dyDescent="0.2">
      <c r="A5" s="19" t="s">
        <v>46</v>
      </c>
      <c r="B5" s="20">
        <v>4733</v>
      </c>
      <c r="C5" s="20">
        <v>2324</v>
      </c>
      <c r="D5" s="20">
        <v>2409</v>
      </c>
      <c r="E5" s="20">
        <v>2866</v>
      </c>
      <c r="F5" s="21" t="s">
        <v>86</v>
      </c>
      <c r="G5" s="22">
        <v>12</v>
      </c>
    </row>
    <row r="6" spans="1:7" s="2" customFormat="1" ht="16.5" customHeight="1" x14ac:dyDescent="0.2">
      <c r="A6" s="19" t="s">
        <v>47</v>
      </c>
      <c r="B6" s="20">
        <v>3625</v>
      </c>
      <c r="C6" s="20">
        <v>1805</v>
      </c>
      <c r="D6" s="20">
        <v>1820</v>
      </c>
      <c r="E6" s="20">
        <v>2084</v>
      </c>
      <c r="F6" s="21" t="s">
        <v>87</v>
      </c>
      <c r="G6" s="22">
        <v>-16</v>
      </c>
    </row>
    <row r="7" spans="1:7" s="2" customFormat="1" ht="16.5" customHeight="1" x14ac:dyDescent="0.2">
      <c r="A7" s="19" t="s">
        <v>48</v>
      </c>
      <c r="B7" s="20">
        <v>3044</v>
      </c>
      <c r="C7" s="20">
        <v>1522</v>
      </c>
      <c r="D7" s="20">
        <v>1522</v>
      </c>
      <c r="E7" s="20">
        <v>1654</v>
      </c>
      <c r="F7" s="21" t="s">
        <v>86</v>
      </c>
      <c r="G7" s="22">
        <v>4</v>
      </c>
    </row>
    <row r="8" spans="1:7" s="2" customFormat="1" ht="16.5" customHeight="1" x14ac:dyDescent="0.2">
      <c r="A8" s="19" t="s">
        <v>49</v>
      </c>
      <c r="B8" s="20">
        <v>3457</v>
      </c>
      <c r="C8" s="20">
        <v>1729</v>
      </c>
      <c r="D8" s="20">
        <v>1728</v>
      </c>
      <c r="E8" s="20">
        <v>1827</v>
      </c>
      <c r="F8" s="21" t="s">
        <v>86</v>
      </c>
      <c r="G8" s="22">
        <v>3</v>
      </c>
    </row>
    <row r="9" spans="1:7" s="2" customFormat="1" ht="16.5" customHeight="1" x14ac:dyDescent="0.2">
      <c r="A9" s="19" t="s">
        <v>50</v>
      </c>
      <c r="B9" s="20">
        <v>5074</v>
      </c>
      <c r="C9" s="20">
        <v>2502</v>
      </c>
      <c r="D9" s="20">
        <v>2572</v>
      </c>
      <c r="E9" s="20">
        <v>2844</v>
      </c>
      <c r="F9" s="21" t="s">
        <v>86</v>
      </c>
      <c r="G9" s="22">
        <v>7</v>
      </c>
    </row>
    <row r="10" spans="1:7" s="2" customFormat="1" ht="16.5" customHeight="1" x14ac:dyDescent="0.2">
      <c r="A10" s="19" t="s">
        <v>51</v>
      </c>
      <c r="B10" s="20">
        <v>3831</v>
      </c>
      <c r="C10" s="20">
        <v>1854</v>
      </c>
      <c r="D10" s="20">
        <v>1977</v>
      </c>
      <c r="E10" s="20">
        <v>1702</v>
      </c>
      <c r="F10" s="21" t="s">
        <v>86</v>
      </c>
      <c r="G10" s="22">
        <v>17</v>
      </c>
    </row>
    <row r="11" spans="1:7" s="2" customFormat="1" ht="16.5" customHeight="1" x14ac:dyDescent="0.2">
      <c r="A11" s="23" t="s">
        <v>52</v>
      </c>
      <c r="B11" s="24">
        <v>23764</v>
      </c>
      <c r="C11" s="24">
        <v>11736</v>
      </c>
      <c r="D11" s="24">
        <v>12028</v>
      </c>
      <c r="E11" s="24">
        <v>12977</v>
      </c>
      <c r="F11" s="25" t="s">
        <v>86</v>
      </c>
      <c r="G11" s="26">
        <v>27</v>
      </c>
    </row>
    <row r="12" spans="1:7" s="2" customFormat="1" ht="16.5" customHeight="1" x14ac:dyDescent="0.2">
      <c r="A12" s="19" t="s">
        <v>53</v>
      </c>
      <c r="B12" s="20">
        <v>2439</v>
      </c>
      <c r="C12" s="20">
        <v>1224</v>
      </c>
      <c r="D12" s="20">
        <v>1215</v>
      </c>
      <c r="E12" s="20">
        <v>1119</v>
      </c>
      <c r="F12" s="21" t="s">
        <v>86</v>
      </c>
      <c r="G12" s="27">
        <v>10</v>
      </c>
    </row>
    <row r="13" spans="1:7" s="2" customFormat="1" ht="16.5" customHeight="1" x14ac:dyDescent="0.2">
      <c r="A13" s="28" t="s">
        <v>54</v>
      </c>
      <c r="B13" s="29">
        <v>3285</v>
      </c>
      <c r="C13" s="29">
        <v>1618</v>
      </c>
      <c r="D13" s="29">
        <v>1667</v>
      </c>
      <c r="E13" s="29">
        <v>1275</v>
      </c>
      <c r="F13" s="30" t="s">
        <v>86</v>
      </c>
      <c r="G13" s="31">
        <v>1</v>
      </c>
    </row>
    <row r="14" spans="1:7" s="2" customFormat="1" ht="16.5" customHeight="1" x14ac:dyDescent="0.2">
      <c r="A14" s="19" t="s">
        <v>55</v>
      </c>
      <c r="B14" s="20">
        <v>1323</v>
      </c>
      <c r="C14" s="20">
        <v>654</v>
      </c>
      <c r="D14" s="20">
        <v>669</v>
      </c>
      <c r="E14" s="20">
        <v>606</v>
      </c>
      <c r="F14" s="21" t="s">
        <v>87</v>
      </c>
      <c r="G14" s="22">
        <v>-5</v>
      </c>
    </row>
    <row r="15" spans="1:7" s="2" customFormat="1" ht="16.5" customHeight="1" x14ac:dyDescent="0.2">
      <c r="A15" s="19" t="s">
        <v>47</v>
      </c>
      <c r="B15" s="20">
        <v>1512</v>
      </c>
      <c r="C15" s="20">
        <v>762</v>
      </c>
      <c r="D15" s="20">
        <v>750</v>
      </c>
      <c r="E15" s="20">
        <v>713</v>
      </c>
      <c r="F15" s="21" t="s">
        <v>86</v>
      </c>
      <c r="G15" s="22">
        <v>1</v>
      </c>
    </row>
    <row r="16" spans="1:7" s="2" customFormat="1" ht="16.5" customHeight="1" x14ac:dyDescent="0.2">
      <c r="A16" s="19" t="s">
        <v>56</v>
      </c>
      <c r="B16" s="20">
        <v>2351</v>
      </c>
      <c r="C16" s="20">
        <v>1116</v>
      </c>
      <c r="D16" s="20">
        <v>1235</v>
      </c>
      <c r="E16" s="20">
        <v>1072</v>
      </c>
      <c r="F16" s="21" t="s">
        <v>86</v>
      </c>
      <c r="G16" s="22">
        <v>2</v>
      </c>
    </row>
    <row r="17" spans="1:7" s="2" customFormat="1" ht="16.5" customHeight="1" x14ac:dyDescent="0.2">
      <c r="A17" s="23" t="s">
        <v>57</v>
      </c>
      <c r="B17" s="24">
        <v>5186</v>
      </c>
      <c r="C17" s="24">
        <v>2532</v>
      </c>
      <c r="D17" s="24">
        <v>2654</v>
      </c>
      <c r="E17" s="24">
        <v>2391</v>
      </c>
      <c r="F17" s="25" t="s">
        <v>87</v>
      </c>
      <c r="G17" s="26">
        <v>-2</v>
      </c>
    </row>
    <row r="18" spans="1:7" s="2" customFormat="1" ht="16.5" customHeight="1" x14ac:dyDescent="0.2">
      <c r="A18" s="19" t="s">
        <v>58</v>
      </c>
      <c r="B18" s="20">
        <v>908</v>
      </c>
      <c r="C18" s="20">
        <v>459</v>
      </c>
      <c r="D18" s="20">
        <v>449</v>
      </c>
      <c r="E18" s="20">
        <v>416</v>
      </c>
      <c r="F18" s="21" t="s">
        <v>86</v>
      </c>
      <c r="G18" s="22">
        <v>11</v>
      </c>
    </row>
    <row r="19" spans="1:7" s="2" customFormat="1" ht="16.5" customHeight="1" x14ac:dyDescent="0.2">
      <c r="A19" s="19" t="s">
        <v>47</v>
      </c>
      <c r="B19" s="20">
        <v>1720</v>
      </c>
      <c r="C19" s="20">
        <v>863</v>
      </c>
      <c r="D19" s="20">
        <v>857</v>
      </c>
      <c r="E19" s="20">
        <v>729</v>
      </c>
      <c r="F19" s="21" t="s">
        <v>86</v>
      </c>
      <c r="G19" s="22">
        <v>4</v>
      </c>
    </row>
    <row r="20" spans="1:7" s="2" customFormat="1" ht="16.5" customHeight="1" x14ac:dyDescent="0.2">
      <c r="A20" s="19" t="s">
        <v>56</v>
      </c>
      <c r="B20" s="20">
        <v>2173</v>
      </c>
      <c r="C20" s="20">
        <v>1104</v>
      </c>
      <c r="D20" s="20">
        <v>1069</v>
      </c>
      <c r="E20" s="20">
        <v>1156</v>
      </c>
      <c r="F20" s="21" t="s">
        <v>86</v>
      </c>
      <c r="G20" s="22">
        <v>6</v>
      </c>
    </row>
    <row r="21" spans="1:7" s="2" customFormat="1" ht="16.5" customHeight="1" x14ac:dyDescent="0.2">
      <c r="A21" s="19" t="s">
        <v>49</v>
      </c>
      <c r="B21" s="20">
        <v>1825</v>
      </c>
      <c r="C21" s="20">
        <v>901</v>
      </c>
      <c r="D21" s="20">
        <v>924</v>
      </c>
      <c r="E21" s="20">
        <v>1003</v>
      </c>
      <c r="F21" s="21" t="s">
        <v>87</v>
      </c>
      <c r="G21" s="22">
        <v>-12</v>
      </c>
    </row>
    <row r="22" spans="1:7" s="2" customFormat="1" ht="16.5" customHeight="1" x14ac:dyDescent="0.2">
      <c r="A22" s="19" t="s">
        <v>50</v>
      </c>
      <c r="B22" s="20">
        <v>824</v>
      </c>
      <c r="C22" s="20">
        <v>404</v>
      </c>
      <c r="D22" s="20">
        <v>420</v>
      </c>
      <c r="E22" s="20">
        <v>404</v>
      </c>
      <c r="F22" s="21" t="s">
        <v>87</v>
      </c>
      <c r="G22" s="22">
        <v>-1</v>
      </c>
    </row>
    <row r="23" spans="1:7" s="2" customFormat="1" ht="16.5" customHeight="1" x14ac:dyDescent="0.2">
      <c r="A23" s="19" t="s">
        <v>51</v>
      </c>
      <c r="B23" s="20">
        <v>1265</v>
      </c>
      <c r="C23" s="20">
        <v>634</v>
      </c>
      <c r="D23" s="20">
        <v>631</v>
      </c>
      <c r="E23" s="20">
        <v>584</v>
      </c>
      <c r="F23" s="21" t="s">
        <v>86</v>
      </c>
      <c r="G23" s="22">
        <v>1</v>
      </c>
    </row>
    <row r="24" spans="1:7" s="2" customFormat="1" ht="16.5" customHeight="1" x14ac:dyDescent="0.2">
      <c r="A24" s="23" t="s">
        <v>59</v>
      </c>
      <c r="B24" s="24">
        <v>8715</v>
      </c>
      <c r="C24" s="24">
        <v>4365</v>
      </c>
      <c r="D24" s="24">
        <v>4350</v>
      </c>
      <c r="E24" s="24">
        <v>4292</v>
      </c>
      <c r="F24" s="25" t="s">
        <v>86</v>
      </c>
      <c r="G24" s="26">
        <v>9</v>
      </c>
    </row>
    <row r="25" spans="1:7" s="2" customFormat="1" ht="16.5" customHeight="1" x14ac:dyDescent="0.2">
      <c r="A25" s="28" t="s">
        <v>60</v>
      </c>
      <c r="B25" s="29">
        <v>903</v>
      </c>
      <c r="C25" s="29">
        <v>473</v>
      </c>
      <c r="D25" s="29">
        <v>430</v>
      </c>
      <c r="E25" s="29">
        <v>448</v>
      </c>
      <c r="F25" s="30" t="s">
        <v>86</v>
      </c>
      <c r="G25" s="31">
        <v>3</v>
      </c>
    </row>
    <row r="26" spans="1:7" s="2" customFormat="1" ht="16.5" customHeight="1" x14ac:dyDescent="0.2">
      <c r="A26" s="19" t="s">
        <v>61</v>
      </c>
      <c r="B26" s="32">
        <v>2951</v>
      </c>
      <c r="C26" s="32">
        <v>1443</v>
      </c>
      <c r="D26" s="32">
        <v>1508</v>
      </c>
      <c r="E26" s="32">
        <v>1357</v>
      </c>
      <c r="F26" s="21" t="s">
        <v>86</v>
      </c>
      <c r="G26" s="22">
        <v>2</v>
      </c>
    </row>
    <row r="27" spans="1:7" s="2" customFormat="1" ht="16.5" customHeight="1" x14ac:dyDescent="0.2">
      <c r="A27" s="19" t="s">
        <v>47</v>
      </c>
      <c r="B27" s="32">
        <v>0</v>
      </c>
      <c r="C27" s="32">
        <v>0</v>
      </c>
      <c r="D27" s="32">
        <v>0</v>
      </c>
      <c r="E27" s="32">
        <v>0</v>
      </c>
      <c r="F27" s="21" t="s">
        <v>86</v>
      </c>
      <c r="G27" s="22">
        <v>0</v>
      </c>
    </row>
    <row r="28" spans="1:7" s="2" customFormat="1" ht="16.5" customHeight="1" x14ac:dyDescent="0.2">
      <c r="A28" s="23" t="s">
        <v>62</v>
      </c>
      <c r="B28" s="24">
        <v>2951</v>
      </c>
      <c r="C28" s="24">
        <v>1443</v>
      </c>
      <c r="D28" s="24">
        <v>1508</v>
      </c>
      <c r="E28" s="24">
        <v>1357</v>
      </c>
      <c r="F28" s="25" t="s">
        <v>86</v>
      </c>
      <c r="G28" s="26">
        <v>2</v>
      </c>
    </row>
    <row r="29" spans="1:7" s="2" customFormat="1" ht="16.5" customHeight="1" x14ac:dyDescent="0.2">
      <c r="A29" s="19" t="s">
        <v>63</v>
      </c>
      <c r="B29" s="20">
        <v>1618</v>
      </c>
      <c r="C29" s="20">
        <v>806</v>
      </c>
      <c r="D29" s="20">
        <v>812</v>
      </c>
      <c r="E29" s="20">
        <v>777</v>
      </c>
      <c r="F29" s="21" t="s">
        <v>87</v>
      </c>
      <c r="G29" s="22">
        <v>-3</v>
      </c>
    </row>
    <row r="30" spans="1:7" s="2" customFormat="1" ht="16.5" customHeight="1" x14ac:dyDescent="0.2">
      <c r="A30" s="19" t="s">
        <v>47</v>
      </c>
      <c r="B30" s="20">
        <v>3140</v>
      </c>
      <c r="C30" s="20">
        <v>1574</v>
      </c>
      <c r="D30" s="20">
        <v>1566</v>
      </c>
      <c r="E30" s="20">
        <v>1433</v>
      </c>
      <c r="F30" s="21" t="s">
        <v>87</v>
      </c>
      <c r="G30" s="22">
        <v>-3</v>
      </c>
    </row>
    <row r="31" spans="1:7" s="2" customFormat="1" ht="16.5" customHeight="1" x14ac:dyDescent="0.2">
      <c r="A31" s="23" t="s">
        <v>64</v>
      </c>
      <c r="B31" s="24">
        <v>4758</v>
      </c>
      <c r="C31" s="24">
        <v>2380</v>
      </c>
      <c r="D31" s="24">
        <v>2378</v>
      </c>
      <c r="E31" s="24">
        <v>2210</v>
      </c>
      <c r="F31" s="25" t="s">
        <v>87</v>
      </c>
      <c r="G31" s="26">
        <v>-6</v>
      </c>
    </row>
    <row r="32" spans="1:7" s="2" customFormat="1" ht="16.5" customHeight="1" x14ac:dyDescent="0.2">
      <c r="A32" s="19" t="s">
        <v>65</v>
      </c>
      <c r="B32" s="20">
        <v>3223</v>
      </c>
      <c r="C32" s="20">
        <v>1584</v>
      </c>
      <c r="D32" s="20">
        <v>1639</v>
      </c>
      <c r="E32" s="20">
        <v>1350</v>
      </c>
      <c r="F32" s="21" t="s">
        <v>87</v>
      </c>
      <c r="G32" s="22">
        <v>-9</v>
      </c>
    </row>
    <row r="33" spans="1:7" s="2" customFormat="1" ht="16.5" customHeight="1" x14ac:dyDescent="0.2">
      <c r="A33" s="19" t="s">
        <v>47</v>
      </c>
      <c r="B33" s="20">
        <v>2529</v>
      </c>
      <c r="C33" s="20">
        <v>1238</v>
      </c>
      <c r="D33" s="20">
        <v>1291</v>
      </c>
      <c r="E33" s="20">
        <v>1054</v>
      </c>
      <c r="F33" s="21" t="s">
        <v>87</v>
      </c>
      <c r="G33" s="22">
        <v>-10</v>
      </c>
    </row>
    <row r="34" spans="1:7" s="2" customFormat="1" ht="16.5" customHeight="1" x14ac:dyDescent="0.2">
      <c r="A34" s="23" t="s">
        <v>66</v>
      </c>
      <c r="B34" s="24">
        <v>5752</v>
      </c>
      <c r="C34" s="24">
        <v>2822</v>
      </c>
      <c r="D34" s="24">
        <v>2930</v>
      </c>
      <c r="E34" s="24">
        <v>2404</v>
      </c>
      <c r="F34" s="25" t="s">
        <v>87</v>
      </c>
      <c r="G34" s="26">
        <v>-19</v>
      </c>
    </row>
    <row r="35" spans="1:7" s="2" customFormat="1" ht="16.5" customHeight="1" x14ac:dyDescent="0.2">
      <c r="A35" s="19" t="s">
        <v>67</v>
      </c>
      <c r="B35" s="20">
        <v>3623</v>
      </c>
      <c r="C35" s="20">
        <v>1776</v>
      </c>
      <c r="D35" s="20">
        <v>1847</v>
      </c>
      <c r="E35" s="20">
        <v>2022</v>
      </c>
      <c r="F35" s="21" t="s">
        <v>86</v>
      </c>
      <c r="G35" s="22">
        <v>5</v>
      </c>
    </row>
    <row r="36" spans="1:7" s="2" customFormat="1" ht="16.5" customHeight="1" x14ac:dyDescent="0.2">
      <c r="A36" s="19" t="s">
        <v>47</v>
      </c>
      <c r="B36" s="20">
        <v>3809</v>
      </c>
      <c r="C36" s="20">
        <v>1901</v>
      </c>
      <c r="D36" s="20">
        <v>1908</v>
      </c>
      <c r="E36" s="20">
        <v>1746</v>
      </c>
      <c r="F36" s="21" t="s">
        <v>86</v>
      </c>
      <c r="G36" s="22">
        <v>14</v>
      </c>
    </row>
    <row r="37" spans="1:7" s="2" customFormat="1" ht="16.5" customHeight="1" x14ac:dyDescent="0.2">
      <c r="A37" s="19" t="s">
        <v>56</v>
      </c>
      <c r="B37" s="20">
        <v>3188</v>
      </c>
      <c r="C37" s="20">
        <v>1566</v>
      </c>
      <c r="D37" s="20">
        <v>1622</v>
      </c>
      <c r="E37" s="20">
        <v>1655</v>
      </c>
      <c r="F37" s="21" t="s">
        <v>86</v>
      </c>
      <c r="G37" s="22">
        <v>1</v>
      </c>
    </row>
    <row r="38" spans="1:7" s="2" customFormat="1" ht="16.5" customHeight="1" x14ac:dyDescent="0.2">
      <c r="A38" s="19" t="s">
        <v>49</v>
      </c>
      <c r="B38" s="20">
        <v>1246</v>
      </c>
      <c r="C38" s="20">
        <v>614</v>
      </c>
      <c r="D38" s="20">
        <v>632</v>
      </c>
      <c r="E38" s="20">
        <v>746</v>
      </c>
      <c r="F38" s="21" t="s">
        <v>86</v>
      </c>
      <c r="G38" s="22">
        <v>4</v>
      </c>
    </row>
    <row r="39" spans="1:7" s="2" customFormat="1" ht="16.5" customHeight="1" thickBot="1" x14ac:dyDescent="0.25">
      <c r="A39" s="33" t="s">
        <v>68</v>
      </c>
      <c r="B39" s="34">
        <v>11866</v>
      </c>
      <c r="C39" s="34">
        <v>5857</v>
      </c>
      <c r="D39" s="34">
        <v>6009</v>
      </c>
      <c r="E39" s="34">
        <v>6169</v>
      </c>
      <c r="F39" s="9" t="s">
        <v>86</v>
      </c>
      <c r="G39" s="35">
        <v>24</v>
      </c>
    </row>
    <row r="40" spans="1:7" s="2" customFormat="1" ht="16.5" customHeight="1" thickBot="1" x14ac:dyDescent="0.25">
      <c r="A40" s="11" t="s">
        <v>42</v>
      </c>
      <c r="B40" s="12" t="s">
        <v>43</v>
      </c>
      <c r="C40" s="13" t="s">
        <v>94</v>
      </c>
      <c r="D40" s="12" t="s">
        <v>95</v>
      </c>
      <c r="E40" s="12" t="s">
        <v>96</v>
      </c>
      <c r="F40" s="44" t="s">
        <v>44</v>
      </c>
      <c r="G40" s="45"/>
    </row>
    <row r="41" spans="1:7" s="2" customFormat="1" ht="16.5" customHeight="1" x14ac:dyDescent="0.2">
      <c r="A41" s="4" t="s">
        <v>69</v>
      </c>
      <c r="B41" s="20">
        <v>241</v>
      </c>
      <c r="C41" s="5">
        <v>122</v>
      </c>
      <c r="D41" s="20">
        <v>119</v>
      </c>
      <c r="E41" s="20">
        <v>111</v>
      </c>
      <c r="F41" s="21" t="s">
        <v>86</v>
      </c>
      <c r="G41" s="22">
        <v>0</v>
      </c>
    </row>
    <row r="42" spans="1:7" s="2" customFormat="1" ht="16.5" customHeight="1" x14ac:dyDescent="0.2">
      <c r="A42" s="19" t="s">
        <v>47</v>
      </c>
      <c r="B42" s="20">
        <v>3519</v>
      </c>
      <c r="C42" s="5">
        <v>1671</v>
      </c>
      <c r="D42" s="20">
        <v>1848</v>
      </c>
      <c r="E42" s="20">
        <v>1965</v>
      </c>
      <c r="F42" s="21" t="s">
        <v>87</v>
      </c>
      <c r="G42" s="22">
        <v>-12</v>
      </c>
    </row>
    <row r="43" spans="1:7" s="2" customFormat="1" ht="16.5" customHeight="1" x14ac:dyDescent="0.2">
      <c r="A43" s="19" t="s">
        <v>56</v>
      </c>
      <c r="B43" s="20">
        <v>2906</v>
      </c>
      <c r="C43" s="5">
        <v>1398</v>
      </c>
      <c r="D43" s="20">
        <v>1508</v>
      </c>
      <c r="E43" s="20">
        <v>1491</v>
      </c>
      <c r="F43" s="21" t="s">
        <v>86</v>
      </c>
      <c r="G43" s="22">
        <v>6</v>
      </c>
    </row>
    <row r="44" spans="1:7" s="2" customFormat="1" ht="16.5" customHeight="1" x14ac:dyDescent="0.2">
      <c r="A44" s="19" t="s">
        <v>49</v>
      </c>
      <c r="B44" s="20">
        <v>3662</v>
      </c>
      <c r="C44" s="5">
        <v>1787</v>
      </c>
      <c r="D44" s="20">
        <v>1875</v>
      </c>
      <c r="E44" s="20">
        <v>1748</v>
      </c>
      <c r="F44" s="21" t="s">
        <v>86</v>
      </c>
      <c r="G44" s="22">
        <v>9</v>
      </c>
    </row>
    <row r="45" spans="1:7" s="2" customFormat="1" ht="16.5" customHeight="1" x14ac:dyDescent="0.2">
      <c r="A45" s="23" t="s">
        <v>70</v>
      </c>
      <c r="B45" s="24">
        <v>10328</v>
      </c>
      <c r="C45" s="24">
        <v>4978</v>
      </c>
      <c r="D45" s="24">
        <v>5350</v>
      </c>
      <c r="E45" s="24">
        <v>5315</v>
      </c>
      <c r="F45" s="25" t="s">
        <v>86</v>
      </c>
      <c r="G45" s="26">
        <v>3</v>
      </c>
    </row>
    <row r="46" spans="1:7" s="2" customFormat="1" ht="16.5" customHeight="1" x14ac:dyDescent="0.2">
      <c r="A46" s="4" t="s">
        <v>71</v>
      </c>
      <c r="B46" s="20">
        <v>835</v>
      </c>
      <c r="C46" s="5">
        <v>408</v>
      </c>
      <c r="D46" s="20">
        <v>427</v>
      </c>
      <c r="E46" s="20">
        <v>426</v>
      </c>
      <c r="F46" s="21" t="s">
        <v>86</v>
      </c>
      <c r="G46" s="22">
        <v>2</v>
      </c>
    </row>
    <row r="47" spans="1:7" s="2" customFormat="1" ht="16.5" customHeight="1" x14ac:dyDescent="0.2">
      <c r="A47" s="19" t="s">
        <v>47</v>
      </c>
      <c r="B47" s="20">
        <v>1916</v>
      </c>
      <c r="C47" s="5">
        <v>969</v>
      </c>
      <c r="D47" s="20">
        <v>947</v>
      </c>
      <c r="E47" s="20">
        <v>821</v>
      </c>
      <c r="F47" s="21" t="s">
        <v>87</v>
      </c>
      <c r="G47" s="22">
        <v>-10</v>
      </c>
    </row>
    <row r="48" spans="1:7" s="2" customFormat="1" ht="16.5" customHeight="1" x14ac:dyDescent="0.2">
      <c r="A48" s="19" t="s">
        <v>56</v>
      </c>
      <c r="B48" s="20">
        <v>1859</v>
      </c>
      <c r="C48" s="5">
        <v>927</v>
      </c>
      <c r="D48" s="20">
        <v>932</v>
      </c>
      <c r="E48" s="20">
        <v>1008</v>
      </c>
      <c r="F48" s="21" t="s">
        <v>86</v>
      </c>
      <c r="G48" s="22">
        <v>2</v>
      </c>
    </row>
    <row r="49" spans="1:7" s="2" customFormat="1" ht="16.5" customHeight="1" x14ac:dyDescent="0.2">
      <c r="A49" s="19" t="s">
        <v>49</v>
      </c>
      <c r="B49" s="20">
        <v>1193</v>
      </c>
      <c r="C49" s="5">
        <v>589</v>
      </c>
      <c r="D49" s="20">
        <v>604</v>
      </c>
      <c r="E49" s="20">
        <v>576</v>
      </c>
      <c r="F49" s="21" t="s">
        <v>86</v>
      </c>
      <c r="G49" s="22">
        <v>13</v>
      </c>
    </row>
    <row r="50" spans="1:7" s="2" customFormat="1" ht="16.5" customHeight="1" x14ac:dyDescent="0.2">
      <c r="A50" s="19" t="s">
        <v>50</v>
      </c>
      <c r="B50" s="20">
        <v>2251</v>
      </c>
      <c r="C50" s="5">
        <v>1128</v>
      </c>
      <c r="D50" s="20">
        <v>1123</v>
      </c>
      <c r="E50" s="20">
        <v>1153</v>
      </c>
      <c r="F50" s="21" t="s">
        <v>86</v>
      </c>
      <c r="G50" s="22">
        <v>21</v>
      </c>
    </row>
    <row r="51" spans="1:7" s="2" customFormat="1" ht="16.5" customHeight="1" x14ac:dyDescent="0.2">
      <c r="A51" s="23" t="s">
        <v>72</v>
      </c>
      <c r="B51" s="24">
        <v>8054</v>
      </c>
      <c r="C51" s="24">
        <v>4021</v>
      </c>
      <c r="D51" s="24">
        <v>4033</v>
      </c>
      <c r="E51" s="24">
        <v>3984</v>
      </c>
      <c r="F51" s="36" t="s">
        <v>86</v>
      </c>
      <c r="G51" s="26">
        <v>28</v>
      </c>
    </row>
    <row r="52" spans="1:7" s="2" customFormat="1" ht="16.5" customHeight="1" x14ac:dyDescent="0.2">
      <c r="A52" s="19" t="s">
        <v>73</v>
      </c>
      <c r="B52" s="20">
        <v>3762</v>
      </c>
      <c r="C52" s="20">
        <v>1889</v>
      </c>
      <c r="D52" s="20">
        <v>1873</v>
      </c>
      <c r="E52" s="20">
        <v>1790</v>
      </c>
      <c r="F52" s="21" t="s">
        <v>86</v>
      </c>
      <c r="G52" s="22">
        <v>8</v>
      </c>
    </row>
    <row r="53" spans="1:7" s="2" customFormat="1" ht="16.5" customHeight="1" x14ac:dyDescent="0.2">
      <c r="A53" s="19" t="s">
        <v>47</v>
      </c>
      <c r="B53" s="20">
        <v>3144</v>
      </c>
      <c r="C53" s="20">
        <v>1580</v>
      </c>
      <c r="D53" s="20">
        <v>1564</v>
      </c>
      <c r="E53" s="20">
        <v>1400</v>
      </c>
      <c r="F53" s="21" t="s">
        <v>87</v>
      </c>
      <c r="G53" s="22">
        <v>-3</v>
      </c>
    </row>
    <row r="54" spans="1:7" s="2" customFormat="1" ht="16.5" customHeight="1" x14ac:dyDescent="0.2">
      <c r="A54" s="19" t="s">
        <v>56</v>
      </c>
      <c r="B54" s="20">
        <v>3609</v>
      </c>
      <c r="C54" s="20">
        <v>1811</v>
      </c>
      <c r="D54" s="20">
        <v>1798</v>
      </c>
      <c r="E54" s="20">
        <v>1633</v>
      </c>
      <c r="F54" s="21" t="s">
        <v>86</v>
      </c>
      <c r="G54" s="22">
        <v>1</v>
      </c>
    </row>
    <row r="55" spans="1:7" s="2" customFormat="1" ht="16.5" customHeight="1" x14ac:dyDescent="0.2">
      <c r="A55" s="19" t="s">
        <v>49</v>
      </c>
      <c r="B55" s="20">
        <v>870</v>
      </c>
      <c r="C55" s="20">
        <v>433</v>
      </c>
      <c r="D55" s="20">
        <v>437</v>
      </c>
      <c r="E55" s="20">
        <v>421</v>
      </c>
      <c r="F55" s="21" t="s">
        <v>86</v>
      </c>
      <c r="G55" s="22">
        <v>3</v>
      </c>
    </row>
    <row r="56" spans="1:7" s="2" customFormat="1" ht="16.5" customHeight="1" x14ac:dyDescent="0.2">
      <c r="A56" s="19" t="s">
        <v>50</v>
      </c>
      <c r="B56" s="20">
        <v>3596</v>
      </c>
      <c r="C56" s="20">
        <v>1745</v>
      </c>
      <c r="D56" s="20">
        <v>1851</v>
      </c>
      <c r="E56" s="20">
        <v>1740</v>
      </c>
      <c r="F56" s="21" t="s">
        <v>87</v>
      </c>
      <c r="G56" s="22">
        <v>-5</v>
      </c>
    </row>
    <row r="57" spans="1:7" s="2" customFormat="1" ht="16.5" customHeight="1" x14ac:dyDescent="0.2">
      <c r="A57" s="23" t="s">
        <v>74</v>
      </c>
      <c r="B57" s="24">
        <v>14981</v>
      </c>
      <c r="C57" s="24">
        <v>7458</v>
      </c>
      <c r="D57" s="24">
        <v>7523</v>
      </c>
      <c r="E57" s="24">
        <v>6984</v>
      </c>
      <c r="F57" s="25" t="s">
        <v>86</v>
      </c>
      <c r="G57" s="26">
        <v>4</v>
      </c>
    </row>
    <row r="58" spans="1:7" s="2" customFormat="1" ht="16.5" customHeight="1" x14ac:dyDescent="0.2">
      <c r="A58" s="19" t="s">
        <v>75</v>
      </c>
      <c r="B58" s="20">
        <v>1488</v>
      </c>
      <c r="C58" s="20">
        <v>765</v>
      </c>
      <c r="D58" s="20">
        <v>723</v>
      </c>
      <c r="E58" s="20">
        <v>675</v>
      </c>
      <c r="F58" s="21" t="s">
        <v>86</v>
      </c>
      <c r="G58" s="22">
        <v>1</v>
      </c>
    </row>
    <row r="59" spans="1:7" s="2" customFormat="1" ht="16.5" customHeight="1" x14ac:dyDescent="0.2">
      <c r="A59" s="19" t="s">
        <v>47</v>
      </c>
      <c r="B59" s="20">
        <v>1490</v>
      </c>
      <c r="C59" s="20">
        <v>750</v>
      </c>
      <c r="D59" s="20">
        <v>740</v>
      </c>
      <c r="E59" s="20">
        <v>717</v>
      </c>
      <c r="F59" s="21" t="s">
        <v>86</v>
      </c>
      <c r="G59" s="22">
        <v>9</v>
      </c>
    </row>
    <row r="60" spans="1:7" s="2" customFormat="1" ht="16.5" customHeight="1" x14ac:dyDescent="0.2">
      <c r="A60" s="19" t="s">
        <v>56</v>
      </c>
      <c r="B60" s="20">
        <v>1633</v>
      </c>
      <c r="C60" s="20">
        <v>822</v>
      </c>
      <c r="D60" s="20">
        <v>811</v>
      </c>
      <c r="E60" s="20">
        <v>822</v>
      </c>
      <c r="F60" s="21" t="s">
        <v>86</v>
      </c>
      <c r="G60" s="22">
        <v>0</v>
      </c>
    </row>
    <row r="61" spans="1:7" s="2" customFormat="1" ht="16.5" customHeight="1" x14ac:dyDescent="0.2">
      <c r="A61" s="19" t="s">
        <v>49</v>
      </c>
      <c r="B61" s="20">
        <v>2068</v>
      </c>
      <c r="C61" s="20">
        <v>1012</v>
      </c>
      <c r="D61" s="20">
        <v>1056</v>
      </c>
      <c r="E61" s="20">
        <v>918</v>
      </c>
      <c r="F61" s="21" t="s">
        <v>86</v>
      </c>
      <c r="G61" s="22">
        <v>4</v>
      </c>
    </row>
    <row r="62" spans="1:7" s="2" customFormat="1" ht="16.5" customHeight="1" x14ac:dyDescent="0.2">
      <c r="A62" s="19" t="s">
        <v>50</v>
      </c>
      <c r="B62" s="20">
        <v>1638</v>
      </c>
      <c r="C62" s="20">
        <v>805</v>
      </c>
      <c r="D62" s="20">
        <v>833</v>
      </c>
      <c r="E62" s="20">
        <v>810</v>
      </c>
      <c r="F62" s="21" t="s">
        <v>87</v>
      </c>
      <c r="G62" s="22">
        <v>-3</v>
      </c>
    </row>
    <row r="63" spans="1:7" s="2" customFormat="1" ht="16.5" customHeight="1" x14ac:dyDescent="0.2">
      <c r="A63" s="23" t="s">
        <v>76</v>
      </c>
      <c r="B63" s="24">
        <v>8317</v>
      </c>
      <c r="C63" s="24">
        <v>4154</v>
      </c>
      <c r="D63" s="24">
        <v>4163</v>
      </c>
      <c r="E63" s="24">
        <v>3942</v>
      </c>
      <c r="F63" s="25" t="s">
        <v>86</v>
      </c>
      <c r="G63" s="26">
        <v>11</v>
      </c>
    </row>
    <row r="64" spans="1:7" s="2" customFormat="1" ht="16.5" customHeight="1" x14ac:dyDescent="0.2">
      <c r="A64" s="19" t="s">
        <v>77</v>
      </c>
      <c r="B64" s="20">
        <v>1373</v>
      </c>
      <c r="C64" s="20">
        <v>703</v>
      </c>
      <c r="D64" s="20">
        <v>670</v>
      </c>
      <c r="E64" s="20">
        <v>725</v>
      </c>
      <c r="F64" s="21" t="s">
        <v>87</v>
      </c>
      <c r="G64" s="22">
        <v>-3</v>
      </c>
    </row>
    <row r="65" spans="1:7" s="2" customFormat="1" ht="16.5" customHeight="1" x14ac:dyDescent="0.2">
      <c r="A65" s="19" t="s">
        <v>47</v>
      </c>
      <c r="B65" s="20">
        <v>522</v>
      </c>
      <c r="C65" s="20">
        <v>247</v>
      </c>
      <c r="D65" s="20">
        <v>275</v>
      </c>
      <c r="E65" s="20">
        <v>335</v>
      </c>
      <c r="F65" s="21" t="s">
        <v>87</v>
      </c>
      <c r="G65" s="22">
        <v>-3</v>
      </c>
    </row>
    <row r="66" spans="1:7" s="2" customFormat="1" ht="16.5" customHeight="1" x14ac:dyDescent="0.2">
      <c r="A66" s="19" t="s">
        <v>56</v>
      </c>
      <c r="B66" s="20">
        <v>429</v>
      </c>
      <c r="C66" s="20">
        <v>223</v>
      </c>
      <c r="D66" s="20">
        <v>206</v>
      </c>
      <c r="E66" s="20">
        <v>246</v>
      </c>
      <c r="F66" s="21" t="s">
        <v>86</v>
      </c>
      <c r="G66" s="22">
        <v>1</v>
      </c>
    </row>
    <row r="67" spans="1:7" s="2" customFormat="1" ht="16.5" customHeight="1" x14ac:dyDescent="0.2">
      <c r="A67" s="23" t="s">
        <v>78</v>
      </c>
      <c r="B67" s="24">
        <v>2324</v>
      </c>
      <c r="C67" s="24">
        <v>1173</v>
      </c>
      <c r="D67" s="24">
        <v>1151</v>
      </c>
      <c r="E67" s="24">
        <v>1306</v>
      </c>
      <c r="F67" s="25" t="s">
        <v>87</v>
      </c>
      <c r="G67" s="26">
        <v>-5</v>
      </c>
    </row>
    <row r="68" spans="1:7" s="2" customFormat="1" ht="16.5" customHeight="1" x14ac:dyDescent="0.2">
      <c r="A68" s="19" t="s">
        <v>79</v>
      </c>
      <c r="B68" s="20">
        <v>1208</v>
      </c>
      <c r="C68" s="20">
        <v>613</v>
      </c>
      <c r="D68" s="20">
        <v>595</v>
      </c>
      <c r="E68" s="20">
        <v>473</v>
      </c>
      <c r="F68" s="21" t="s">
        <v>86</v>
      </c>
      <c r="G68" s="22">
        <v>5</v>
      </c>
    </row>
    <row r="69" spans="1:7" s="2" customFormat="1" ht="16.5" customHeight="1" x14ac:dyDescent="0.2">
      <c r="A69" s="19" t="s">
        <v>47</v>
      </c>
      <c r="B69" s="20">
        <v>800</v>
      </c>
      <c r="C69" s="20">
        <v>385</v>
      </c>
      <c r="D69" s="20">
        <v>415</v>
      </c>
      <c r="E69" s="20">
        <v>306</v>
      </c>
      <c r="F69" s="21" t="s">
        <v>87</v>
      </c>
      <c r="G69" s="22">
        <v>-4</v>
      </c>
    </row>
    <row r="70" spans="1:7" s="2" customFormat="1" ht="16.5" customHeight="1" x14ac:dyDescent="0.2">
      <c r="A70" s="19" t="s">
        <v>56</v>
      </c>
      <c r="B70" s="20">
        <v>833</v>
      </c>
      <c r="C70" s="20">
        <v>405</v>
      </c>
      <c r="D70" s="20">
        <v>428</v>
      </c>
      <c r="E70" s="20">
        <v>400</v>
      </c>
      <c r="F70" s="21" t="s">
        <v>86</v>
      </c>
      <c r="G70" s="22">
        <v>0</v>
      </c>
    </row>
    <row r="71" spans="1:7" s="2" customFormat="1" ht="16.5" customHeight="1" x14ac:dyDescent="0.2">
      <c r="A71" s="19" t="s">
        <v>49</v>
      </c>
      <c r="B71" s="20">
        <v>2211</v>
      </c>
      <c r="C71" s="20">
        <v>1113</v>
      </c>
      <c r="D71" s="20">
        <v>1098</v>
      </c>
      <c r="E71" s="20">
        <v>1029</v>
      </c>
      <c r="F71" s="21" t="s">
        <v>86</v>
      </c>
      <c r="G71" s="22">
        <v>1</v>
      </c>
    </row>
    <row r="72" spans="1:7" s="2" customFormat="1" ht="16.5" customHeight="1" x14ac:dyDescent="0.2">
      <c r="A72" s="19" t="s">
        <v>50</v>
      </c>
      <c r="B72" s="20">
        <v>1242</v>
      </c>
      <c r="C72" s="20">
        <v>615</v>
      </c>
      <c r="D72" s="20">
        <v>627</v>
      </c>
      <c r="E72" s="20">
        <v>572</v>
      </c>
      <c r="F72" s="21" t="s">
        <v>87</v>
      </c>
      <c r="G72" s="22">
        <v>-2</v>
      </c>
    </row>
    <row r="73" spans="1:7" s="2" customFormat="1" ht="16.5" customHeight="1" x14ac:dyDescent="0.2">
      <c r="A73" s="19" t="s">
        <v>51</v>
      </c>
      <c r="B73" s="20">
        <v>1615</v>
      </c>
      <c r="C73" s="20">
        <v>813</v>
      </c>
      <c r="D73" s="20">
        <v>802</v>
      </c>
      <c r="E73" s="20">
        <v>737</v>
      </c>
      <c r="F73" s="21" t="s">
        <v>87</v>
      </c>
      <c r="G73" s="22">
        <v>-6</v>
      </c>
    </row>
    <row r="74" spans="1:7" s="2" customFormat="1" ht="16.5" customHeight="1" x14ac:dyDescent="0.2">
      <c r="A74" s="23" t="s">
        <v>80</v>
      </c>
      <c r="B74" s="24">
        <v>7909</v>
      </c>
      <c r="C74" s="24">
        <v>3944</v>
      </c>
      <c r="D74" s="24">
        <v>3965</v>
      </c>
      <c r="E74" s="24">
        <v>3517</v>
      </c>
      <c r="F74" s="25" t="s">
        <v>87</v>
      </c>
      <c r="G74" s="26">
        <v>-6</v>
      </c>
    </row>
    <row r="75" spans="1:7" s="2" customFormat="1" ht="16.5" customHeight="1" x14ac:dyDescent="0.2">
      <c r="A75" s="19" t="s">
        <v>81</v>
      </c>
      <c r="B75" s="20">
        <v>1685</v>
      </c>
      <c r="C75" s="20">
        <v>851</v>
      </c>
      <c r="D75" s="20">
        <v>834</v>
      </c>
      <c r="E75" s="20">
        <v>716</v>
      </c>
      <c r="F75" s="21" t="s">
        <v>86</v>
      </c>
      <c r="G75" s="22">
        <v>5</v>
      </c>
    </row>
    <row r="76" spans="1:7" s="2" customFormat="1" ht="16.5" customHeight="1" x14ac:dyDescent="0.2">
      <c r="A76" s="19" t="s">
        <v>47</v>
      </c>
      <c r="B76" s="20">
        <v>941</v>
      </c>
      <c r="C76" s="20">
        <v>467</v>
      </c>
      <c r="D76" s="20">
        <v>474</v>
      </c>
      <c r="E76" s="20">
        <v>412</v>
      </c>
      <c r="F76" s="21" t="s">
        <v>86</v>
      </c>
      <c r="G76" s="22">
        <v>8</v>
      </c>
    </row>
    <row r="77" spans="1:7" s="2" customFormat="1" ht="16.5" customHeight="1" x14ac:dyDescent="0.2">
      <c r="A77" s="19" t="s">
        <v>56</v>
      </c>
      <c r="B77" s="20">
        <v>1451</v>
      </c>
      <c r="C77" s="20">
        <v>743</v>
      </c>
      <c r="D77" s="20">
        <v>708</v>
      </c>
      <c r="E77" s="20">
        <v>615</v>
      </c>
      <c r="F77" s="21" t="s">
        <v>87</v>
      </c>
      <c r="G77" s="22">
        <v>-3</v>
      </c>
    </row>
    <row r="78" spans="1:7" s="2" customFormat="1" ht="16.5" customHeight="1" x14ac:dyDescent="0.2">
      <c r="A78" s="19" t="s">
        <v>49</v>
      </c>
      <c r="B78" s="20">
        <v>1162</v>
      </c>
      <c r="C78" s="20">
        <v>598</v>
      </c>
      <c r="D78" s="20">
        <v>564</v>
      </c>
      <c r="E78" s="20">
        <v>492</v>
      </c>
      <c r="F78" s="21" t="s">
        <v>87</v>
      </c>
      <c r="G78" s="22">
        <v>-1</v>
      </c>
    </row>
    <row r="79" spans="1:7" s="2" customFormat="1" ht="16.5" customHeight="1" x14ac:dyDescent="0.2">
      <c r="A79" s="19" t="s">
        <v>50</v>
      </c>
      <c r="B79" s="20">
        <v>1280</v>
      </c>
      <c r="C79" s="20">
        <v>640</v>
      </c>
      <c r="D79" s="20">
        <v>640</v>
      </c>
      <c r="E79" s="20">
        <v>591</v>
      </c>
      <c r="F79" s="21" t="s">
        <v>87</v>
      </c>
      <c r="G79" s="22">
        <v>-13</v>
      </c>
    </row>
    <row r="80" spans="1:7" s="2" customFormat="1" ht="16.5" customHeight="1" x14ac:dyDescent="0.2">
      <c r="A80" s="19" t="s">
        <v>51</v>
      </c>
      <c r="B80" s="20">
        <v>217</v>
      </c>
      <c r="C80" s="20">
        <v>106</v>
      </c>
      <c r="D80" s="20">
        <v>111</v>
      </c>
      <c r="E80" s="20">
        <v>64</v>
      </c>
      <c r="F80" s="21" t="s">
        <v>87</v>
      </c>
      <c r="G80" s="22">
        <v>-1</v>
      </c>
    </row>
    <row r="81" spans="1:7" s="2" customFormat="1" ht="16.5" customHeight="1" x14ac:dyDescent="0.2">
      <c r="A81" s="23" t="s">
        <v>82</v>
      </c>
      <c r="B81" s="24">
        <v>6736</v>
      </c>
      <c r="C81" s="24">
        <v>3405</v>
      </c>
      <c r="D81" s="24">
        <v>3331</v>
      </c>
      <c r="E81" s="24">
        <v>2890</v>
      </c>
      <c r="F81" s="25" t="s">
        <v>87</v>
      </c>
      <c r="G81" s="26">
        <v>-5</v>
      </c>
    </row>
    <row r="82" spans="1:7" s="2" customFormat="1" ht="16.5" customHeight="1" x14ac:dyDescent="0.2">
      <c r="A82" s="19" t="s">
        <v>83</v>
      </c>
      <c r="B82" s="20">
        <v>884</v>
      </c>
      <c r="C82" s="20">
        <v>459</v>
      </c>
      <c r="D82" s="20">
        <v>425</v>
      </c>
      <c r="E82" s="20">
        <v>397</v>
      </c>
      <c r="F82" s="21" t="s">
        <v>86</v>
      </c>
      <c r="G82" s="22">
        <v>1</v>
      </c>
    </row>
    <row r="83" spans="1:7" s="2" customFormat="1" ht="16.5" customHeight="1" x14ac:dyDescent="0.2">
      <c r="A83" s="19" t="s">
        <v>47</v>
      </c>
      <c r="B83" s="20">
        <v>1397</v>
      </c>
      <c r="C83" s="20">
        <v>687</v>
      </c>
      <c r="D83" s="20">
        <v>710</v>
      </c>
      <c r="E83" s="20">
        <v>587</v>
      </c>
      <c r="F83" s="21" t="s">
        <v>86</v>
      </c>
      <c r="G83" s="22">
        <v>12</v>
      </c>
    </row>
    <row r="84" spans="1:7" s="2" customFormat="1" ht="16.5" customHeight="1" x14ac:dyDescent="0.2">
      <c r="A84" s="23" t="s">
        <v>84</v>
      </c>
      <c r="B84" s="24">
        <v>2281</v>
      </c>
      <c r="C84" s="24">
        <v>1146</v>
      </c>
      <c r="D84" s="24">
        <v>1135</v>
      </c>
      <c r="E84" s="24">
        <v>984</v>
      </c>
      <c r="F84" s="25" t="s">
        <v>86</v>
      </c>
      <c r="G84" s="26">
        <v>13</v>
      </c>
    </row>
    <row r="85" spans="1:7" s="2" customFormat="1" ht="16.5" customHeight="1" x14ac:dyDescent="0.2">
      <c r="A85" s="37" t="s">
        <v>85</v>
      </c>
      <c r="B85" s="20">
        <v>46</v>
      </c>
      <c r="C85" s="38">
        <v>71</v>
      </c>
      <c r="D85" s="38">
        <v>-25</v>
      </c>
      <c r="E85" s="38">
        <v>-38</v>
      </c>
      <c r="F85" s="25" t="s">
        <v>87</v>
      </c>
      <c r="G85" s="22">
        <v>-9</v>
      </c>
    </row>
    <row r="86" spans="1:7" s="2" customFormat="1" ht="16.5" customHeight="1" thickBot="1" x14ac:dyDescent="0.25">
      <c r="A86" s="39" t="s">
        <v>43</v>
      </c>
      <c r="B86" s="40">
        <v>131916</v>
      </c>
      <c r="C86" s="40">
        <v>65429</v>
      </c>
      <c r="D86" s="40">
        <v>66487</v>
      </c>
      <c r="E86" s="40">
        <v>64069</v>
      </c>
      <c r="F86" s="41" t="s">
        <v>86</v>
      </c>
      <c r="G86" s="42">
        <v>79</v>
      </c>
    </row>
  </sheetData>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zoomScale="80" zoomScaleNormal="80" workbookViewId="0">
      <selection activeCell="O11" sqref="O11"/>
    </sheetView>
  </sheetViews>
  <sheetFormatPr defaultRowHeight="13" x14ac:dyDescent="0.2"/>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 x14ac:dyDescent="0.2">
      <c r="A1" s="188" t="s">
        <v>102</v>
      </c>
      <c r="B1" s="189"/>
      <c r="C1" s="189"/>
      <c r="D1" s="189"/>
      <c r="E1" s="189"/>
      <c r="F1" s="189"/>
      <c r="G1" s="189"/>
      <c r="H1" s="189"/>
      <c r="I1" s="189"/>
      <c r="J1" s="189"/>
    </row>
    <row r="2" spans="1:10" ht="19.899999999999999" customHeight="1" x14ac:dyDescent="0.2">
      <c r="A2" s="190"/>
      <c r="B2" s="191"/>
      <c r="C2" s="191"/>
      <c r="D2" s="191"/>
      <c r="E2" s="191"/>
      <c r="F2" s="191"/>
      <c r="G2" s="191"/>
      <c r="H2" s="89"/>
      <c r="I2" s="89"/>
      <c r="J2" s="192" t="str">
        <f>[1]元データ貼付用先!B3</f>
        <v>令和８年６月１日現在</v>
      </c>
    </row>
    <row r="3" spans="1:10" ht="19.899999999999999" customHeight="1" thickBot="1" x14ac:dyDescent="0.25">
      <c r="A3" s="193"/>
      <c r="B3" s="194"/>
      <c r="C3" s="194"/>
      <c r="D3" s="195"/>
      <c r="E3" s="194"/>
      <c r="F3" s="191"/>
      <c r="G3" s="191"/>
      <c r="H3" s="191"/>
      <c r="I3" s="191"/>
      <c r="J3" s="196" t="str">
        <f>[1]元データ貼付用先!L3</f>
        <v>（令和７年国勢調査速報値を基準とした推計）</v>
      </c>
    </row>
    <row r="4" spans="1:10" ht="13.5" customHeight="1" x14ac:dyDescent="0.2">
      <c r="A4" s="197" t="s">
        <v>104</v>
      </c>
      <c r="B4" s="198" t="s">
        <v>105</v>
      </c>
      <c r="C4" s="198" t="s">
        <v>106</v>
      </c>
      <c r="D4" s="199" t="s">
        <v>107</v>
      </c>
      <c r="E4" s="200"/>
      <c r="F4" s="201" t="s">
        <v>103</v>
      </c>
      <c r="G4" s="202" t="s">
        <v>108</v>
      </c>
      <c r="H4" s="202" t="s">
        <v>106</v>
      </c>
      <c r="I4" s="203" t="s">
        <v>107</v>
      </c>
      <c r="J4" s="204"/>
    </row>
    <row r="5" spans="1:10" ht="13.5" customHeight="1" x14ac:dyDescent="0.2">
      <c r="A5" s="205"/>
      <c r="B5" s="206"/>
      <c r="C5" s="206"/>
      <c r="D5" s="207" t="s">
        <v>109</v>
      </c>
      <c r="E5" s="208"/>
      <c r="F5" s="209"/>
      <c r="G5" s="206"/>
      <c r="H5" s="206"/>
      <c r="I5" s="207" t="s">
        <v>109</v>
      </c>
      <c r="J5" s="210"/>
    </row>
    <row r="6" spans="1:10" ht="21" customHeight="1" x14ac:dyDescent="0.2">
      <c r="A6" s="211" t="s">
        <v>110</v>
      </c>
      <c r="B6" s="212">
        <f>[1]元データ貼付用先!D7</f>
        <v>4391323</v>
      </c>
      <c r="C6" s="212">
        <f>[1]元データ貼付用先!E7</f>
        <v>9199800</v>
      </c>
      <c r="D6" s="213" t="str">
        <f>IF([1]元データ貼付用先!H7&lt;0,"△","")</f>
        <v>△</v>
      </c>
      <c r="E6" s="214">
        <f>ABS([1]元データ貼付用先!H7)</f>
        <v>689</v>
      </c>
      <c r="F6" s="215" t="s">
        <v>111</v>
      </c>
      <c r="G6" s="216">
        <f>[1]元データ貼付用先!D43</f>
        <v>164231</v>
      </c>
      <c r="H6" s="216">
        <f>[1]元データ貼付用先!E43</f>
        <v>363178</v>
      </c>
      <c r="I6" s="217" t="str">
        <f>IF([1]元データ貼付用先!H43&lt;0,"△","")</f>
        <v>△</v>
      </c>
      <c r="J6" s="218">
        <f>ABS([1]元データ貼付用先!H43)</f>
        <v>473</v>
      </c>
    </row>
    <row r="7" spans="1:10" ht="21" customHeight="1" x14ac:dyDescent="0.2">
      <c r="A7" s="219" t="s">
        <v>112</v>
      </c>
      <c r="B7" s="216">
        <f>[1]元データ貼付用先!D8</f>
        <v>4267856</v>
      </c>
      <c r="C7" s="216">
        <f>[1]元データ貼付用先!E8</f>
        <v>8923118</v>
      </c>
      <c r="D7" s="217" t="str">
        <f>IF([1]元データ貼付用先!H8&lt;0,"△","")</f>
        <v>△</v>
      </c>
      <c r="E7" s="220">
        <f>ABS([1]元データ貼付用先!H8)</f>
        <v>511</v>
      </c>
      <c r="F7" s="221" t="s">
        <v>113</v>
      </c>
      <c r="G7" s="216">
        <f>[1]元データ貼付用先!D44</f>
        <v>119663</v>
      </c>
      <c r="H7" s="216">
        <f>[1]元データ貼付用先!E44</f>
        <v>257534</v>
      </c>
      <c r="I7" s="217" t="str">
        <f>IF([1]元データ貼付用先!H44&lt;0,"△","")</f>
        <v>△</v>
      </c>
      <c r="J7" s="218">
        <f>ABS([1]元データ貼付用先!H44)</f>
        <v>124</v>
      </c>
    </row>
    <row r="8" spans="1:10" ht="21" customHeight="1" x14ac:dyDescent="0.2">
      <c r="A8" s="219" t="s">
        <v>114</v>
      </c>
      <c r="B8" s="216">
        <f>[1]元データ貼付用先!D9</f>
        <v>123467</v>
      </c>
      <c r="C8" s="216">
        <f>[1]元データ貼付用先!E9</f>
        <v>276682</v>
      </c>
      <c r="D8" s="217" t="str">
        <f>IF([1]元データ貼付用先!H9&lt;0,"△","")</f>
        <v>△</v>
      </c>
      <c r="E8" s="220">
        <f>ABS([1]元データ貼付用先!H9)</f>
        <v>178</v>
      </c>
      <c r="F8" s="221" t="s">
        <v>115</v>
      </c>
      <c r="G8" s="216">
        <f>[1]元データ貼付用先!D45</f>
        <v>77934</v>
      </c>
      <c r="H8" s="216">
        <f>[1]元データ貼付用先!E45</f>
        <v>169093</v>
      </c>
      <c r="I8" s="217" t="str">
        <f>IF([1]元データ貼付用先!H45&lt;0,"△","")</f>
        <v>△</v>
      </c>
      <c r="J8" s="218">
        <f>ABS([1]元データ貼付用先!H45)</f>
        <v>118</v>
      </c>
    </row>
    <row r="9" spans="1:10" ht="21" customHeight="1" x14ac:dyDescent="0.2">
      <c r="A9" s="219" t="s">
        <v>116</v>
      </c>
      <c r="B9" s="216">
        <f>[1]元データ貼付用先!D11</f>
        <v>1810755</v>
      </c>
      <c r="C9" s="216">
        <f>[1]元データ貼付用先!E11</f>
        <v>3759615</v>
      </c>
      <c r="D9" s="217" t="str">
        <f>IF([1]元データ貼付用先!H11&lt;0,"△","")</f>
        <v/>
      </c>
      <c r="E9" s="220">
        <f>ABS([1]元データ貼付用先!H11)</f>
        <v>230</v>
      </c>
      <c r="F9" s="221" t="s">
        <v>117</v>
      </c>
      <c r="G9" s="216">
        <f>[1]元データ貼付用先!D46</f>
        <v>205301</v>
      </c>
      <c r="H9" s="216">
        <f>[1]元データ貼付用先!E46</f>
        <v>444309</v>
      </c>
      <c r="I9" s="217" t="str">
        <f>IF([1]元データ貼付用先!H46&lt;0,"△","")</f>
        <v/>
      </c>
      <c r="J9" s="218">
        <f>ABS([1]元データ貼付用先!H46)</f>
        <v>1</v>
      </c>
    </row>
    <row r="10" spans="1:10" ht="21" customHeight="1" x14ac:dyDescent="0.2">
      <c r="A10" s="219" t="s">
        <v>118</v>
      </c>
      <c r="B10" s="216">
        <f>[1]元データ貼付用先!D12</f>
        <v>150525</v>
      </c>
      <c r="C10" s="216">
        <f>[1]元データ貼付用先!E12</f>
        <v>298218</v>
      </c>
      <c r="D10" s="217" t="str">
        <f>IF([1]元データ貼付用先!H12&lt;0,"△","")</f>
        <v/>
      </c>
      <c r="E10" s="220">
        <f>ABS([1]元データ貼付用先!H12)</f>
        <v>146</v>
      </c>
      <c r="F10" s="221" t="s">
        <v>119</v>
      </c>
      <c r="G10" s="216">
        <f>[1]元データ貼付用先!D47</f>
        <v>84615</v>
      </c>
      <c r="H10" s="216">
        <f>[1]元データ貼付用先!E47</f>
        <v>184269</v>
      </c>
      <c r="I10" s="217" t="str">
        <f>IF([1]元データ貼付用先!H47&lt;0,"△","")</f>
        <v>△</v>
      </c>
      <c r="J10" s="218">
        <f>ABS([1]元データ貼付用先!H47)</f>
        <v>42</v>
      </c>
    </row>
    <row r="11" spans="1:10" ht="21" customHeight="1" x14ac:dyDescent="0.2">
      <c r="A11" s="222" t="s">
        <v>120</v>
      </c>
      <c r="B11" s="216">
        <f>[1]元データ貼付用先!D13</f>
        <v>137636</v>
      </c>
      <c r="C11" s="216">
        <f>[1]元データ貼付用先!E13</f>
        <v>254392</v>
      </c>
      <c r="D11" s="217" t="str">
        <f>IF([1]元データ貼付用先!H13&lt;0,"△","")</f>
        <v/>
      </c>
      <c r="E11" s="220">
        <f>ABS([1]元データ貼付用先!H13)</f>
        <v>130</v>
      </c>
      <c r="F11" s="221" t="s">
        <v>121</v>
      </c>
      <c r="G11" s="216">
        <f>[1]元データ貼付用先!D48</f>
        <v>108394</v>
      </c>
      <c r="H11" s="216">
        <f>[1]元データ貼付用先!E48</f>
        <v>244840</v>
      </c>
      <c r="I11" s="217" t="str">
        <f>IF([1]元データ貼付用先!H48&lt;0,"△","")</f>
        <v>△</v>
      </c>
      <c r="J11" s="218">
        <f>ABS([1]元データ貼付用先!H48)</f>
        <v>155</v>
      </c>
    </row>
    <row r="12" spans="1:10" ht="21" customHeight="1" x14ac:dyDescent="0.2">
      <c r="A12" s="219" t="s">
        <v>122</v>
      </c>
      <c r="B12" s="216">
        <f>[1]元データ貼付用先!D14</f>
        <v>61740</v>
      </c>
      <c r="C12" s="216">
        <f>[1]元データ貼付用先!E14</f>
        <v>108735</v>
      </c>
      <c r="D12" s="217" t="str">
        <f>IF([1]元データ貼付用先!H14&lt;0,"△","")</f>
        <v>△</v>
      </c>
      <c r="E12" s="220">
        <f>ABS([1]元データ貼付用先!H14)</f>
        <v>16</v>
      </c>
      <c r="F12" s="221" t="s">
        <v>123</v>
      </c>
      <c r="G12" s="216">
        <f>[1]元データ貼付用先!D49</f>
        <v>24645</v>
      </c>
      <c r="H12" s="216">
        <f>[1]元データ貼付用先!E49</f>
        <v>54988</v>
      </c>
      <c r="I12" s="217" t="str">
        <f>IF([1]元データ貼付用先!H49&lt;0,"△","")</f>
        <v>△</v>
      </c>
      <c r="J12" s="218">
        <f>ABS([1]元データ貼付用先!H49)</f>
        <v>22</v>
      </c>
    </row>
    <row r="13" spans="1:10" ht="21" customHeight="1" x14ac:dyDescent="0.2">
      <c r="A13" s="219" t="s">
        <v>124</v>
      </c>
      <c r="B13" s="216">
        <f>[1]元データ貼付用先!D15</f>
        <v>90761</v>
      </c>
      <c r="C13" s="216">
        <f>[1]元データ貼付用先!E15</f>
        <v>154559</v>
      </c>
      <c r="D13" s="217" t="str">
        <f>IF([1]元データ貼付用先!H15&lt;0,"△","")</f>
        <v>△</v>
      </c>
      <c r="E13" s="220">
        <f>ABS([1]元データ貼付用先!H15)</f>
        <v>84</v>
      </c>
      <c r="F13" s="221" t="s">
        <v>125</v>
      </c>
      <c r="G13" s="216">
        <f>[1]元データ貼付用先!D50</f>
        <v>16958</v>
      </c>
      <c r="H13" s="216">
        <f>[1]元データ貼付用先!E50</f>
        <v>38357</v>
      </c>
      <c r="I13" s="217" t="str">
        <f>IF([1]元データ貼付用先!H50&lt;0,"△","")</f>
        <v>△</v>
      </c>
      <c r="J13" s="218">
        <f>ABS([1]元データ貼付用先!H50)</f>
        <v>48</v>
      </c>
    </row>
    <row r="14" spans="1:10" ht="21" customHeight="1" x14ac:dyDescent="0.2">
      <c r="A14" s="219" t="s">
        <v>126</v>
      </c>
      <c r="B14" s="216">
        <f>[1]元データ貼付用先!D16</f>
        <v>109573</v>
      </c>
      <c r="C14" s="216">
        <f>[1]元データ貼付用先!E16</f>
        <v>198890</v>
      </c>
      <c r="D14" s="217" t="str">
        <f>IF([1]元データ貼付用先!H16&lt;0,"△","")</f>
        <v/>
      </c>
      <c r="E14" s="220">
        <f>ABS([1]元データ貼付用先!H16)</f>
        <v>81</v>
      </c>
      <c r="F14" s="221" t="s">
        <v>127</v>
      </c>
      <c r="G14" s="216">
        <f>[1]元データ貼付用先!D51</f>
        <v>75209</v>
      </c>
      <c r="H14" s="216">
        <f>[1]元データ貼付用先!E51</f>
        <v>161310</v>
      </c>
      <c r="I14" s="217" t="str">
        <f>IF([1]元データ貼付用先!H51&lt;0,"△","")</f>
        <v>△</v>
      </c>
      <c r="J14" s="218">
        <f>ABS([1]元データ貼付用先!H51)</f>
        <v>9</v>
      </c>
    </row>
    <row r="15" spans="1:10" ht="21" customHeight="1" x14ac:dyDescent="0.2">
      <c r="A15" s="219" t="s">
        <v>128</v>
      </c>
      <c r="B15" s="216">
        <f>[1]元データ貼付用先!D17</f>
        <v>95782</v>
      </c>
      <c r="C15" s="216">
        <f>[1]元データ貼付用先!E17</f>
        <v>208862</v>
      </c>
      <c r="D15" s="217" t="str">
        <f>IF([1]元データ貼付用先!H17&lt;0,"△","")</f>
        <v/>
      </c>
      <c r="E15" s="220">
        <f>ABS([1]元データ貼付用先!H17)</f>
        <v>33</v>
      </c>
      <c r="F15" s="221" t="s">
        <v>129</v>
      </c>
      <c r="G15" s="216">
        <f>[1]元データ貼付用先!D52</f>
        <v>105860</v>
      </c>
      <c r="H15" s="216">
        <f>[1]元データ貼付用先!E52</f>
        <v>222432</v>
      </c>
      <c r="I15" s="217" t="str">
        <f>IF([1]元データ貼付用先!H52&lt;0,"△","")</f>
        <v/>
      </c>
      <c r="J15" s="218">
        <f>ABS([1]元データ貼付用先!H52)</f>
        <v>19</v>
      </c>
    </row>
    <row r="16" spans="1:10" ht="21" customHeight="1" x14ac:dyDescent="0.2">
      <c r="A16" s="219" t="s">
        <v>130</v>
      </c>
      <c r="B16" s="216">
        <f>[1]元データ貼付用先!D18</f>
        <v>100668</v>
      </c>
      <c r="C16" s="216">
        <f>[1]元データ貼付用先!E18</f>
        <v>203843</v>
      </c>
      <c r="D16" s="217" t="str">
        <f>IF([1]元データ貼付用先!H18&lt;0,"△","")</f>
        <v>△</v>
      </c>
      <c r="E16" s="220">
        <f>ABS([1]元データ貼付用先!H18)</f>
        <v>68</v>
      </c>
      <c r="F16" s="221" t="s">
        <v>131</v>
      </c>
      <c r="G16" s="216">
        <f>[1]元データ貼付用先!D53</f>
        <v>119011</v>
      </c>
      <c r="H16" s="216">
        <f>[1]元データ貼付用先!E53</f>
        <v>247206</v>
      </c>
      <c r="I16" s="217" t="str">
        <f>IF([1]元データ貼付用先!H53&lt;0,"△","")</f>
        <v/>
      </c>
      <c r="J16" s="218">
        <f>ABS([1]元データ貼付用先!H53)</f>
        <v>136</v>
      </c>
    </row>
    <row r="17" spans="1:10" ht="21" customHeight="1" x14ac:dyDescent="0.2">
      <c r="A17" s="219" t="s">
        <v>132</v>
      </c>
      <c r="B17" s="216">
        <f>[1]元データ貼付用先!D19</f>
        <v>108744</v>
      </c>
      <c r="C17" s="216">
        <f>[1]元データ貼付用先!E19</f>
        <v>239534</v>
      </c>
      <c r="D17" s="217" t="str">
        <f>IF([1]元データ貼付用先!H19&lt;0,"△","")</f>
        <v/>
      </c>
      <c r="E17" s="220">
        <f>ABS([1]元データ貼付用先!H19)</f>
        <v>21</v>
      </c>
      <c r="F17" s="221" t="s">
        <v>133</v>
      </c>
      <c r="G17" s="216">
        <f>[1]元データ貼付用先!D54</f>
        <v>47021</v>
      </c>
      <c r="H17" s="216">
        <f>[1]元データ貼付用先!E54</f>
        <v>100260</v>
      </c>
      <c r="I17" s="217" t="str">
        <f>IF([1]元データ貼付用先!H54&lt;0,"△","")</f>
        <v>△</v>
      </c>
      <c r="J17" s="218">
        <f>ABS([1]元データ貼付用先!H54)</f>
        <v>31</v>
      </c>
    </row>
    <row r="18" spans="1:10" ht="21" customHeight="1" x14ac:dyDescent="0.2">
      <c r="A18" s="219" t="s">
        <v>134</v>
      </c>
      <c r="B18" s="216">
        <f>[1]元データ貼付用先!D20</f>
        <v>78810</v>
      </c>
      <c r="C18" s="216">
        <f>[1]元データ貼付用先!E20</f>
        <v>163608</v>
      </c>
      <c r="D18" s="217" t="str">
        <f>IF([1]元データ貼付用先!H20&lt;0,"△","")</f>
        <v/>
      </c>
      <c r="E18" s="220">
        <f>ABS([1]元データ貼付用先!H20)</f>
        <v>61</v>
      </c>
      <c r="F18" s="221" t="s">
        <v>135</v>
      </c>
      <c r="G18" s="216">
        <f>[1]元データ貼付用先!D55</f>
        <v>62698</v>
      </c>
      <c r="H18" s="216">
        <f>[1]元データ貼付用先!E55</f>
        <v>142349</v>
      </c>
      <c r="I18" s="217" t="str">
        <f>IF([1]元データ貼付用先!H55&lt;0,"△","")</f>
        <v>△</v>
      </c>
      <c r="J18" s="218">
        <f>ABS([1]元データ貼付用先!H55)</f>
        <v>34</v>
      </c>
    </row>
    <row r="19" spans="1:10" ht="21" customHeight="1" x14ac:dyDescent="0.2">
      <c r="A19" s="219" t="s">
        <v>136</v>
      </c>
      <c r="B19" s="216">
        <f>[1]元データ貼付用先!D21</f>
        <v>90782</v>
      </c>
      <c r="C19" s="216">
        <f>[1]元データ貼付用先!E21</f>
        <v>191961</v>
      </c>
      <c r="D19" s="217" t="str">
        <f>IF([1]元データ貼付用先!H21&lt;0,"△","")</f>
        <v>△</v>
      </c>
      <c r="E19" s="220">
        <f>ABS([1]元データ貼付用先!H21)</f>
        <v>117</v>
      </c>
      <c r="F19" s="221" t="s">
        <v>137</v>
      </c>
      <c r="G19" s="216">
        <f>[1]元データ貼付用先!D56</f>
        <v>63203</v>
      </c>
      <c r="H19" s="216">
        <f>[1]元データ貼付用先!E56</f>
        <v>131844</v>
      </c>
      <c r="I19" s="217" t="str">
        <f>IF([1]元データ貼付用先!H56&lt;0,"△","")</f>
        <v/>
      </c>
      <c r="J19" s="218">
        <f>ABS([1]元データ貼付用先!H56)</f>
        <v>24</v>
      </c>
    </row>
    <row r="20" spans="1:10" ht="21" customHeight="1" x14ac:dyDescent="0.2">
      <c r="A20" s="219" t="s">
        <v>138</v>
      </c>
      <c r="B20" s="216">
        <f>[1]元データ貼付用先!D22</f>
        <v>181856</v>
      </c>
      <c r="C20" s="216">
        <f>[1]元データ貼付用先!E22</f>
        <v>365502</v>
      </c>
      <c r="D20" s="217" t="str">
        <f>IF([1]元データ貼付用先!H22&lt;0,"△","")</f>
        <v/>
      </c>
      <c r="E20" s="220">
        <f>ABS([1]元データ貼付用先!H22)</f>
        <v>281</v>
      </c>
      <c r="F20" s="221" t="s">
        <v>139</v>
      </c>
      <c r="G20" s="216">
        <f>[1]元データ貼付用先!D57</f>
        <v>16840</v>
      </c>
      <c r="H20" s="216">
        <f>[1]元データ貼付用先!E57</f>
        <v>38765</v>
      </c>
      <c r="I20" s="217" t="str">
        <f>IF([1]元データ貼付用先!H57&lt;0,"△","")</f>
        <v>△</v>
      </c>
      <c r="J20" s="218">
        <f>ABS([1]元データ貼付用先!H57)</f>
        <v>30</v>
      </c>
    </row>
    <row r="21" spans="1:10" ht="21" customHeight="1" x14ac:dyDescent="0.2">
      <c r="A21" s="219" t="s">
        <v>140</v>
      </c>
      <c r="B21" s="216">
        <f>[1]元データ貼付用先!D23</f>
        <v>81723</v>
      </c>
      <c r="C21" s="216">
        <f>[1]元データ貼付用先!E23</f>
        <v>180231</v>
      </c>
      <c r="D21" s="217" t="str">
        <f>IF([1]元データ貼付用先!H23&lt;0,"△","")</f>
        <v>△</v>
      </c>
      <c r="E21" s="220">
        <f>ABS([1]元データ貼付用先!H23)</f>
        <v>92</v>
      </c>
      <c r="F21" s="223" t="s">
        <v>141</v>
      </c>
      <c r="G21" s="216">
        <f>[1]元データ貼付用先!D58</f>
        <v>35115</v>
      </c>
      <c r="H21" s="216">
        <f>[1]元データ貼付用先!E58</f>
        <v>82752</v>
      </c>
      <c r="I21" s="217" t="str">
        <f>IF([1]元データ貼付用先!H58&lt;0,"△","")</f>
        <v>△</v>
      </c>
      <c r="J21" s="218">
        <f>ABS([1]元データ貼付用先!H58)</f>
        <v>60</v>
      </c>
    </row>
    <row r="22" spans="1:10" ht="21" customHeight="1" x14ac:dyDescent="0.2">
      <c r="A22" s="219" t="s">
        <v>142</v>
      </c>
      <c r="B22" s="216">
        <f>[1]元データ貼付用先!D24</f>
        <v>136239</v>
      </c>
      <c r="C22" s="216">
        <f>[1]元データ貼付用先!E24</f>
        <v>307331</v>
      </c>
      <c r="D22" s="217" t="str">
        <f>IF([1]元データ貼付用先!H24&lt;0,"△","")</f>
        <v>△</v>
      </c>
      <c r="E22" s="220">
        <f>ABS([1]元データ貼付用先!H24)</f>
        <v>80</v>
      </c>
      <c r="F22" s="223" t="s">
        <v>143</v>
      </c>
      <c r="G22" s="216">
        <f>[1]元データ貼付用先!D59</f>
        <v>12698</v>
      </c>
      <c r="H22" s="216">
        <f>[1]元データ貼付用先!E59</f>
        <v>29767</v>
      </c>
      <c r="I22" s="217" t="str">
        <f>IF([1]元データ貼付用先!H59&lt;0,"△","")</f>
        <v>△</v>
      </c>
      <c r="J22" s="218">
        <f>ABS([1]元データ貼付用先!H59)</f>
        <v>27</v>
      </c>
    </row>
    <row r="23" spans="1:10" ht="21" customHeight="1" x14ac:dyDescent="0.2">
      <c r="A23" s="219" t="s">
        <v>144</v>
      </c>
      <c r="B23" s="216">
        <f>[1]元データ貼付用先!D25</f>
        <v>88982</v>
      </c>
      <c r="C23" s="216">
        <f>[1]元データ貼付用先!E25</f>
        <v>213721</v>
      </c>
      <c r="D23" s="217" t="str">
        <f>IF([1]元データ貼付用先!H25&lt;0,"△","")</f>
        <v>△</v>
      </c>
      <c r="E23" s="220">
        <f>ABS([1]元データ貼付用先!H25)</f>
        <v>45</v>
      </c>
      <c r="F23" s="223" t="s">
        <v>145</v>
      </c>
      <c r="G23" s="216">
        <f>[1]元データ貼付用先!D60</f>
        <v>20747</v>
      </c>
      <c r="H23" s="216">
        <f>[1]元データ貼付用先!E60</f>
        <v>48071</v>
      </c>
      <c r="I23" s="217" t="str">
        <f>IF([1]元データ貼付用先!H60&lt;0,"△","")</f>
        <v/>
      </c>
      <c r="J23" s="218">
        <f>ABS([1]元データ貼付用先!H60)</f>
        <v>24</v>
      </c>
    </row>
    <row r="24" spans="1:10" ht="21" customHeight="1" x14ac:dyDescent="0.2">
      <c r="A24" s="219" t="s">
        <v>146</v>
      </c>
      <c r="B24" s="216">
        <f>[1]元データ貼付用先!D26</f>
        <v>124779</v>
      </c>
      <c r="C24" s="216">
        <f>[1]元データ貼付用先!E26</f>
        <v>281300</v>
      </c>
      <c r="D24" s="217" t="str">
        <f>IF([1]元データ貼付用先!H26&lt;0,"△","")</f>
        <v/>
      </c>
      <c r="E24" s="220">
        <f>ABS([1]元データ貼付用先!H26)</f>
        <v>8</v>
      </c>
      <c r="F24" s="221" t="s">
        <v>147</v>
      </c>
      <c r="G24" s="216">
        <f>[1]元データ貼付用先!D61</f>
        <v>24881</v>
      </c>
      <c r="H24" s="216">
        <f>[1]元データ貼付用先!E61</f>
        <v>56533</v>
      </c>
      <c r="I24" s="217" t="str">
        <f>IF([1]元データ貼付用先!H61&lt;0,"△","")</f>
        <v>△</v>
      </c>
      <c r="J24" s="218">
        <f>ABS([1]元データ貼付用先!H61)</f>
        <v>81</v>
      </c>
    </row>
    <row r="25" spans="1:10" ht="21" customHeight="1" x14ac:dyDescent="0.2">
      <c r="A25" s="219" t="s">
        <v>148</v>
      </c>
      <c r="B25" s="216">
        <f>[1]元データ貼付用先!D27</f>
        <v>53753</v>
      </c>
      <c r="C25" s="216">
        <f>[1]元データ貼付用先!E27</f>
        <v>118955</v>
      </c>
      <c r="D25" s="217" t="str">
        <f>IF([1]元データ貼付用先!H27&lt;0,"△","")</f>
        <v>△</v>
      </c>
      <c r="E25" s="220">
        <f>ABS([1]元データ貼付用先!H27)</f>
        <v>107</v>
      </c>
      <c r="F25" s="221" t="s">
        <v>149</v>
      </c>
      <c r="G25" s="216">
        <f>[1]元データ貼付用先!D62</f>
        <v>13151</v>
      </c>
      <c r="H25" s="216">
        <f>[1]元データ貼付用先!E62</f>
        <v>30358</v>
      </c>
      <c r="I25" s="217" t="str">
        <f>IF([1]元データ貼付用先!H62&lt;0,"△","")</f>
        <v>△</v>
      </c>
      <c r="J25" s="218">
        <f>ABS([1]元データ貼付用先!H62)</f>
        <v>36</v>
      </c>
    </row>
    <row r="26" spans="1:10" ht="21" customHeight="1" x14ac:dyDescent="0.2">
      <c r="A26" s="219" t="s">
        <v>150</v>
      </c>
      <c r="B26" s="216">
        <f>[1]元データ貼付用先!D28</f>
        <v>64376</v>
      </c>
      <c r="C26" s="216">
        <f>[1]元データ貼付用先!E28</f>
        <v>149820</v>
      </c>
      <c r="D26" s="217" t="str">
        <f>IF([1]元データ貼付用先!H28&lt;0,"△","")</f>
        <v/>
      </c>
      <c r="E26" s="220">
        <f>ABS([1]元データ貼付用先!H28)</f>
        <v>77</v>
      </c>
      <c r="F26" s="221" t="s">
        <v>151</v>
      </c>
      <c r="G26" s="216">
        <f>[1]元データ貼付用先!D63</f>
        <v>11730</v>
      </c>
      <c r="H26" s="216">
        <f>[1]元データ貼付用先!E63</f>
        <v>26175</v>
      </c>
      <c r="I26" s="217" t="str">
        <f>IF([1]元データ貼付用先!H63&lt;0,"△","")</f>
        <v>△</v>
      </c>
      <c r="J26" s="218">
        <f>ABS([1]元データ貼付用先!H63)</f>
        <v>45</v>
      </c>
    </row>
    <row r="27" spans="1:10" ht="21" customHeight="1" x14ac:dyDescent="0.2">
      <c r="A27" s="219" t="s">
        <v>152</v>
      </c>
      <c r="B27" s="216">
        <f>[1]元データ貼付用先!D29</f>
        <v>54026</v>
      </c>
      <c r="C27" s="216">
        <f>[1]元データ貼付用先!E29</f>
        <v>120153</v>
      </c>
      <c r="D27" s="217" t="str">
        <f>IF([1]元データ貼付用先!H29&lt;0,"△","")</f>
        <v/>
      </c>
      <c r="E27" s="220">
        <f>ABS([1]元データ貼付用先!H29)</f>
        <v>1</v>
      </c>
      <c r="F27" s="221" t="s">
        <v>153</v>
      </c>
      <c r="G27" s="216">
        <f>[1]元データ貼付用先!D64</f>
        <v>26570</v>
      </c>
      <c r="H27" s="216">
        <f>[1]元データ貼付用先!E64</f>
        <v>63037</v>
      </c>
      <c r="I27" s="217" t="str">
        <f>IF([1]元データ貼付用先!H64&lt;0,"△","")</f>
        <v/>
      </c>
      <c r="J27" s="218">
        <f>ABS([1]元データ貼付用先!H64)</f>
        <v>31</v>
      </c>
    </row>
    <row r="28" spans="1:10" ht="21" customHeight="1" x14ac:dyDescent="0.2">
      <c r="A28" s="219" t="s">
        <v>154</v>
      </c>
      <c r="B28" s="216">
        <f>[1]元データ貼付用先!D30</f>
        <v>783321</v>
      </c>
      <c r="C28" s="216">
        <f>[1]元データ貼付用先!E30</f>
        <v>1567491</v>
      </c>
      <c r="D28" s="217" t="str">
        <f>IF([1]元データ貼付用先!H30&lt;0,"△","")</f>
        <v/>
      </c>
      <c r="E28" s="220">
        <f>ABS([1]元データ貼付用先!H30)</f>
        <v>255</v>
      </c>
      <c r="F28" s="221" t="s">
        <v>155</v>
      </c>
      <c r="G28" s="216">
        <f>[1]元データ貼付用先!D65</f>
        <v>3418</v>
      </c>
      <c r="H28" s="216">
        <f>[1]元データ貼付用先!E65</f>
        <v>8598</v>
      </c>
      <c r="I28" s="217" t="str">
        <f>IF([1]元データ貼付用先!H65&lt;0,"△","")</f>
        <v>△</v>
      </c>
      <c r="J28" s="218">
        <f>ABS([1]元データ貼付用先!H65)</f>
        <v>10</v>
      </c>
    </row>
    <row r="29" spans="1:10" ht="21" customHeight="1" x14ac:dyDescent="0.2">
      <c r="A29" s="219" t="s">
        <v>156</v>
      </c>
      <c r="B29" s="216">
        <f>[1]元データ貼付用先!D31</f>
        <v>125921</v>
      </c>
      <c r="C29" s="216">
        <f>[1]元データ貼付用先!E31</f>
        <v>234882</v>
      </c>
      <c r="D29" s="217" t="str">
        <f>IF([1]元データ貼付用先!H31&lt;0,"△","")</f>
        <v/>
      </c>
      <c r="E29" s="220">
        <f>ABS([1]元データ貼付用先!H31)</f>
        <v>123</v>
      </c>
      <c r="F29" s="221" t="s">
        <v>157</v>
      </c>
      <c r="G29" s="216">
        <f>[1]元データ貼付用先!D66</f>
        <v>7211</v>
      </c>
      <c r="H29" s="216">
        <f>[1]元データ貼付用先!E66</f>
        <v>17130</v>
      </c>
      <c r="I29" s="217" t="str">
        <f>IF([1]元データ貼付用先!H66&lt;0,"△","")</f>
        <v>△</v>
      </c>
      <c r="J29" s="218">
        <f>ABS([1]元データ貼付用先!H66)</f>
        <v>8</v>
      </c>
    </row>
    <row r="30" spans="1:10" ht="21" customHeight="1" x14ac:dyDescent="0.2">
      <c r="A30" s="219" t="s">
        <v>158</v>
      </c>
      <c r="B30" s="216">
        <f>[1]元データ貼付用先!D32</f>
        <v>85191</v>
      </c>
      <c r="C30" s="216">
        <f>[1]元データ貼付用先!E32</f>
        <v>176981</v>
      </c>
      <c r="D30" s="217" t="str">
        <f>IF([1]元データ貼付用先!H32&lt;0,"△","")</f>
        <v/>
      </c>
      <c r="E30" s="220">
        <f>ABS([1]元データ貼付用先!H32)</f>
        <v>38</v>
      </c>
      <c r="F30" s="221" t="s">
        <v>159</v>
      </c>
      <c r="G30" s="216">
        <f>[1]元データ貼付用先!D67</f>
        <v>4625</v>
      </c>
      <c r="H30" s="216">
        <f>[1]元データ貼付用先!E67</f>
        <v>10030</v>
      </c>
      <c r="I30" s="217" t="str">
        <f>IF([1]元データ貼付用先!H67&lt;0,"△","")</f>
        <v/>
      </c>
      <c r="J30" s="218">
        <f>ABS([1]元データ貼付用先!H67)</f>
        <v>33</v>
      </c>
    </row>
    <row r="31" spans="1:10" ht="21" customHeight="1" x14ac:dyDescent="0.2">
      <c r="A31" s="219" t="s">
        <v>160</v>
      </c>
      <c r="B31" s="216">
        <f>[1]元データ貼付用先!D33</f>
        <v>142067</v>
      </c>
      <c r="C31" s="216">
        <f>[1]元データ貼付用先!E33</f>
        <v>271321</v>
      </c>
      <c r="D31" s="217" t="str">
        <f>IF([1]元データ貼付用先!H33&lt;0,"△","")</f>
        <v/>
      </c>
      <c r="E31" s="220">
        <f>ABS([1]元データ貼付用先!H33)</f>
        <v>83</v>
      </c>
      <c r="F31" s="221" t="s">
        <v>161</v>
      </c>
      <c r="G31" s="216">
        <f>[1]元データ貼付用先!D68</f>
        <v>3785</v>
      </c>
      <c r="H31" s="216">
        <f>[1]元データ貼付用先!E68</f>
        <v>8713</v>
      </c>
      <c r="I31" s="217" t="str">
        <f>IF([1]元データ貼付用先!H68&lt;0,"△","")</f>
        <v/>
      </c>
      <c r="J31" s="218">
        <f>ABS([1]元データ貼付用先!H68)</f>
        <v>4</v>
      </c>
    </row>
    <row r="32" spans="1:10" ht="21" customHeight="1" x14ac:dyDescent="0.2">
      <c r="A32" s="219" t="s">
        <v>162</v>
      </c>
      <c r="B32" s="216">
        <f>[1]元データ貼付用先!D34</f>
        <v>118719</v>
      </c>
      <c r="C32" s="216">
        <f>[1]元データ貼付用先!E34</f>
        <v>237963</v>
      </c>
      <c r="D32" s="217" t="str">
        <f>IF([1]元データ貼付用先!H34&lt;0,"△","")</f>
        <v>△</v>
      </c>
      <c r="E32" s="220">
        <f>ABS([1]元データ貼付用先!H34)</f>
        <v>17</v>
      </c>
      <c r="F32" s="221" t="s">
        <v>163</v>
      </c>
      <c r="G32" s="216">
        <f>[1]元データ貼付用先!D69</f>
        <v>7531</v>
      </c>
      <c r="H32" s="216">
        <f>[1]元データ貼付用先!E69</f>
        <v>18566</v>
      </c>
      <c r="I32" s="217" t="str">
        <f>IF([1]元データ貼付用先!H69&lt;0,"△","")</f>
        <v/>
      </c>
      <c r="J32" s="218">
        <f>ABS([1]元データ貼付用先!H69)</f>
        <v>12</v>
      </c>
    </row>
    <row r="33" spans="1:10" ht="21" customHeight="1" x14ac:dyDescent="0.2">
      <c r="A33" s="219" t="s">
        <v>164</v>
      </c>
      <c r="B33" s="216">
        <f>[1]元データ貼付用先!D35</f>
        <v>105910</v>
      </c>
      <c r="C33" s="216">
        <f>[1]元データ貼付用先!E35</f>
        <v>235675</v>
      </c>
      <c r="D33" s="217" t="str">
        <f>IF([1]元データ貼付用先!H35&lt;0,"△","")</f>
        <v>△</v>
      </c>
      <c r="E33" s="220">
        <f>ABS([1]元データ貼付用先!H35)</f>
        <v>10</v>
      </c>
      <c r="F33" s="221" t="s">
        <v>165</v>
      </c>
      <c r="G33" s="216">
        <f>[1]元データ貼付用先!D70</f>
        <v>19483</v>
      </c>
      <c r="H33" s="216">
        <f>[1]元データ貼付用先!E70</f>
        <v>37637</v>
      </c>
      <c r="I33" s="217" t="str">
        <f>IF([1]元データ貼付用先!H70&lt;0,"△","")</f>
        <v>△</v>
      </c>
      <c r="J33" s="218">
        <f>ABS([1]元データ貼付用先!H70)</f>
        <v>115</v>
      </c>
    </row>
    <row r="34" spans="1:10" ht="21" customHeight="1" x14ac:dyDescent="0.2">
      <c r="A34" s="219" t="s">
        <v>166</v>
      </c>
      <c r="B34" s="216">
        <f>[1]元データ貼付用先!D36</f>
        <v>123326</v>
      </c>
      <c r="C34" s="216">
        <f>[1]元データ貼付用先!E36</f>
        <v>230844</v>
      </c>
      <c r="D34" s="217" t="str">
        <f>IF([1]元データ貼付用先!H36&lt;0,"△","")</f>
        <v/>
      </c>
      <c r="E34" s="220">
        <f>ABS([1]元データ貼付用先!H36)</f>
        <v>124</v>
      </c>
      <c r="F34" s="221" t="s">
        <v>167</v>
      </c>
      <c r="G34" s="216">
        <f>[1]元データ貼付用先!D71</f>
        <v>6216</v>
      </c>
      <c r="H34" s="216">
        <f>[1]元データ貼付用先!E71</f>
        <v>10318</v>
      </c>
      <c r="I34" s="217" t="str">
        <f>IF([1]元データ貼付用先!H71&lt;0,"△","")</f>
        <v>△</v>
      </c>
      <c r="J34" s="218">
        <f>ABS([1]元データ貼付用先!H71)</f>
        <v>36</v>
      </c>
    </row>
    <row r="35" spans="1:10" ht="21" customHeight="1" x14ac:dyDescent="0.2">
      <c r="A35" s="219" t="s">
        <v>168</v>
      </c>
      <c r="B35" s="216">
        <f>[1]元データ貼付用先!D37</f>
        <v>82187</v>
      </c>
      <c r="C35" s="216">
        <f>[1]元データ貼付用先!E37</f>
        <v>179825</v>
      </c>
      <c r="D35" s="217" t="str">
        <f>IF([1]元データ貼付用先!H37&lt;0,"△","")</f>
        <v>△</v>
      </c>
      <c r="E35" s="220">
        <f>ABS([1]元データ貼付用先!H37)</f>
        <v>86</v>
      </c>
      <c r="F35" s="221" t="s">
        <v>169</v>
      </c>
      <c r="G35" s="216">
        <f>[1]元データ貼付用先!D72</f>
        <v>2787</v>
      </c>
      <c r="H35" s="216">
        <f>[1]元データ貼付用先!E72</f>
        <v>5862</v>
      </c>
      <c r="I35" s="217" t="str">
        <f>IF([1]元データ貼付用先!H72&lt;0,"△","")</f>
        <v>△</v>
      </c>
      <c r="J35" s="218">
        <f>ABS([1]元データ貼付用先!H72)</f>
        <v>20</v>
      </c>
    </row>
    <row r="36" spans="1:10" ht="21" customHeight="1" x14ac:dyDescent="0.2">
      <c r="A36" s="224" t="s">
        <v>170</v>
      </c>
      <c r="B36" s="216">
        <f>[1]元データ貼付用先!D38</f>
        <v>347082</v>
      </c>
      <c r="C36" s="216">
        <f>[1]元データ貼付用先!E38</f>
        <v>712526</v>
      </c>
      <c r="D36" s="217" t="str">
        <f>IF([1]元データ貼付用先!H38&lt;0,"△","")</f>
        <v>△</v>
      </c>
      <c r="E36" s="220">
        <f>ABS([1]元データ貼付用先!H38)</f>
        <v>30</v>
      </c>
      <c r="F36" s="221" t="s">
        <v>171</v>
      </c>
      <c r="G36" s="216">
        <f>[1]元データ貼付用先!D73</f>
        <v>10480</v>
      </c>
      <c r="H36" s="216">
        <f>[1]元データ貼付用先!E73</f>
        <v>21457</v>
      </c>
      <c r="I36" s="217" t="str">
        <f>IF([1]元データ貼付用先!H73&lt;0,"△","")</f>
        <v>△</v>
      </c>
      <c r="J36" s="218">
        <f>ABS([1]元データ貼付用先!H73)</f>
        <v>59</v>
      </c>
    </row>
    <row r="37" spans="1:10" ht="21" customHeight="1" x14ac:dyDescent="0.2">
      <c r="A37" s="219" t="s">
        <v>172</v>
      </c>
      <c r="B37" s="216">
        <f>[1]元データ貼付用先!D39</f>
        <v>77676</v>
      </c>
      <c r="C37" s="216">
        <f>[1]元データ貼付用先!E39</f>
        <v>164880</v>
      </c>
      <c r="D37" s="217" t="str">
        <f>IF([1]元データ貼付用先!H39&lt;0,"△","")</f>
        <v>△</v>
      </c>
      <c r="E37" s="220">
        <f>ABS([1]元データ貼付用先!H39)</f>
        <v>44</v>
      </c>
      <c r="F37" s="221" t="s">
        <v>173</v>
      </c>
      <c r="G37" s="216">
        <f>[1]元データ貼付用先!D74</f>
        <v>19088</v>
      </c>
      <c r="H37" s="216">
        <f>[1]元データ貼付用先!E74</f>
        <v>41637</v>
      </c>
      <c r="I37" s="217" t="str">
        <f>IF([1]元データ貼付用先!H74&lt;0,"△","")</f>
        <v>△</v>
      </c>
      <c r="J37" s="218">
        <f>ABS([1]元データ貼付用先!H74)</f>
        <v>10</v>
      </c>
    </row>
    <row r="38" spans="1:10" ht="21" customHeight="1" x14ac:dyDescent="0.2">
      <c r="A38" s="219" t="s">
        <v>174</v>
      </c>
      <c r="B38" s="216">
        <f>[1]元データ貼付用先!D40</f>
        <v>129969</v>
      </c>
      <c r="C38" s="216">
        <f>[1]元データ貼付用先!E40</f>
        <v>268309</v>
      </c>
      <c r="D38" s="217" t="str">
        <f>IF([1]元データ貼付用先!H40&lt;0,"△","")</f>
        <v>△</v>
      </c>
      <c r="E38" s="220">
        <f>ABS([1]元データ貼付用先!H40)</f>
        <v>43</v>
      </c>
      <c r="F38" s="221" t="s">
        <v>175</v>
      </c>
      <c r="G38" s="216">
        <f>[1]元データ貼付用先!D75</f>
        <v>17977</v>
      </c>
      <c r="H38" s="216">
        <f>[1]元データ貼付用先!E75</f>
        <v>38868</v>
      </c>
      <c r="I38" s="217" t="str">
        <f>IF([1]元データ貼付用先!H75&lt;0,"△","")</f>
        <v>△</v>
      </c>
      <c r="J38" s="218">
        <f>ABS([1]元データ貼付用先!H75)</f>
        <v>8</v>
      </c>
    </row>
    <row r="39" spans="1:10" ht="21" customHeight="1" thickBot="1" x14ac:dyDescent="0.25">
      <c r="A39" s="225" t="s">
        <v>176</v>
      </c>
      <c r="B39" s="226">
        <f>[1]元データ貼付用先!D41</f>
        <v>139437</v>
      </c>
      <c r="C39" s="226">
        <f>[1]元データ貼付用先!E41</f>
        <v>279337</v>
      </c>
      <c r="D39" s="227" t="str">
        <f>IF([1]元データ貼付用先!H41&lt;0,"△","")</f>
        <v/>
      </c>
      <c r="E39" s="228">
        <f>ABS([1]元データ貼付用先!H41)</f>
        <v>57</v>
      </c>
      <c r="F39" s="229" t="s">
        <v>177</v>
      </c>
      <c r="G39" s="230">
        <f>[1]元データ貼付用先!D76</f>
        <v>1111</v>
      </c>
      <c r="H39" s="230">
        <f>[1]元データ貼付用先!E76</f>
        <v>2769</v>
      </c>
      <c r="I39" s="231" t="str">
        <f>IF([1]元データ貼付用先!H76&lt;0,"△","")</f>
        <v>△</v>
      </c>
      <c r="J39" s="232">
        <f>ABS([1]元データ貼付用先!H76)</f>
        <v>2</v>
      </c>
    </row>
    <row r="40" spans="1:10" x14ac:dyDescent="0.2">
      <c r="A40" s="233"/>
      <c r="D40" s="234"/>
      <c r="G40" s="235"/>
      <c r="H40" s="235"/>
      <c r="I40" s="236"/>
      <c r="J40" s="235"/>
    </row>
    <row r="41" spans="1:10" x14ac:dyDescent="0.2">
      <c r="A41" s="233"/>
    </row>
  </sheetData>
  <mergeCells count="10">
    <mergeCell ref="H4:H5"/>
    <mergeCell ref="I4:J4"/>
    <mergeCell ref="D5:E5"/>
    <mergeCell ref="I5:J5"/>
    <mergeCell ref="A4:A5"/>
    <mergeCell ref="B4:B5"/>
    <mergeCell ref="C4:C5"/>
    <mergeCell ref="D4:E4"/>
    <mergeCell ref="F4:F5"/>
    <mergeCell ref="G4:G5"/>
  </mergeCells>
  <phoneticPr fontId="3"/>
  <pageMargins left="0.59055118110236227" right="0.59055118110236227" top="0.59055118110236227" bottom="0.39370078740157483" header="0" footer="0"/>
  <pageSetup paperSize="9" scale="98" orientation="portrait" horizontalDpi="300" verticalDpi="300" copies="2"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2026-04-03T06:10:44Z</cp:lastPrinted>
  <dcterms:created xsi:type="dcterms:W3CDTF">2003-06-09T01:39:57Z</dcterms:created>
  <dcterms:modified xsi:type="dcterms:W3CDTF">2026-07-08T23:45:45Z</dcterms:modified>
</cp:coreProperties>
</file>