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updateLinks="always"/>
  <xr:revisionPtr xr6:coauthVersionLast="47" xr6:coauthVersionMax="47" documentId="13_ncr:1_{15A06B3A-B855-4CA9-9909-AE014C704EB8}" revIDLastSave="0" xr10:uidLastSave="{00000000-0000-0000-0000-000000000000}"/>
  <bookViews>
    <workbookView xr2:uid="{00000000-000D-0000-FFFF-FFFF00000000}" windowHeight="11620" windowWidth="19420" xWindow="-110" yWindow="-110"/>
  </bookViews>
  <sheets>
    <sheet r:id="rId1" name="①座間市の人口" sheetId="16"/>
    <sheet r:id="rId2" name="②町丁字別人口・世帯" sheetId="20"/>
    <sheet r:id="rId3" name="③県人口" sheetId="19"/>
  </sheets>
  <externalReferences>
    <externalReference r:id="rId4"/>
    <externalReference r:id="rId5"/>
  </externalReferences>
  <definedNames>
    <definedName hidden="1" name="_Key1">#REF!</definedName>
    <definedName hidden="1" name="_Order1">255</definedName>
    <definedName hidden="1" localSheetId="0" name="_Regression_Int">1</definedName>
    <definedName hidden="1" name="_Sort">#REF!</definedName>
    <definedName localSheetId="0" name="_xlnm.Print_Area">①座間市の人口!$A$1:$J$41</definedName>
    <definedName localSheetId="0" name="Print_Area_MI">①座間市の人口!$A$1:$J$39</definedName>
    <definedName name="月報">"グラフ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9" l="1"/>
  <c r="I39" i="19"/>
  <c r="H39" i="19"/>
  <c r="G39" i="19"/>
  <c r="E39" i="19"/>
  <c r="D39" i="19"/>
  <c r="C39" i="19"/>
  <c r="B39" i="19"/>
  <c r="J38" i="19"/>
  <c r="I38" i="19"/>
  <c r="H38" i="19"/>
  <c r="G38" i="19"/>
  <c r="E38" i="19"/>
  <c r="D38" i="19"/>
  <c r="C38" i="19"/>
  <c r="B38" i="19"/>
  <c r="J37" i="19"/>
  <c r="I37" i="19"/>
  <c r="H37" i="19"/>
  <c r="G37" i="19"/>
  <c r="E37" i="19"/>
  <c r="D37" i="19"/>
  <c r="C37" i="19"/>
  <c r="B37" i="19"/>
  <c r="J36" i="19"/>
  <c r="I36" i="19"/>
  <c r="H36" i="19"/>
  <c r="G36" i="19"/>
  <c r="E36" i="19"/>
  <c r="D36" i="19"/>
  <c r="C36" i="19"/>
  <c r="B36" i="19"/>
  <c r="J35" i="19"/>
  <c r="I35" i="19"/>
  <c r="H35" i="19"/>
  <c r="G35" i="19"/>
  <c r="E35" i="19"/>
  <c r="D35" i="19"/>
  <c r="C35" i="19"/>
  <c r="B35" i="19"/>
  <c r="J34" i="19"/>
  <c r="I34" i="19"/>
  <c r="H34" i="19"/>
  <c r="G34" i="19"/>
  <c r="E34" i="19"/>
  <c r="D34" i="19"/>
  <c r="C34" i="19"/>
  <c r="B34" i="19"/>
  <c r="J33" i="19"/>
  <c r="I33" i="19"/>
  <c r="H33" i="19"/>
  <c r="G33" i="19"/>
  <c r="E33" i="19"/>
  <c r="D33" i="19"/>
  <c r="C33" i="19"/>
  <c r="B33" i="19"/>
  <c r="J32" i="19"/>
  <c r="I32" i="19"/>
  <c r="H32" i="19"/>
  <c r="G32" i="19"/>
  <c r="E32" i="19"/>
  <c r="D32" i="19"/>
  <c r="C32" i="19"/>
  <c r="B32" i="19"/>
  <c r="J31" i="19"/>
  <c r="I31" i="19"/>
  <c r="H31" i="19"/>
  <c r="G31" i="19"/>
  <c r="E31" i="19"/>
  <c r="D31" i="19"/>
  <c r="C31" i="19"/>
  <c r="B31" i="19"/>
  <c r="J30" i="19"/>
  <c r="I30" i="19"/>
  <c r="H30" i="19"/>
  <c r="G30" i="19"/>
  <c r="E30" i="19"/>
  <c r="D30" i="19"/>
  <c r="C30" i="19"/>
  <c r="B30" i="19"/>
  <c r="J29" i="19"/>
  <c r="I29" i="19"/>
  <c r="H29" i="19"/>
  <c r="G29" i="19"/>
  <c r="E29" i="19"/>
  <c r="D29" i="19"/>
  <c r="C29" i="19"/>
  <c r="B29" i="19"/>
  <c r="J28" i="19"/>
  <c r="I28" i="19"/>
  <c r="H28" i="19"/>
  <c r="G28" i="19"/>
  <c r="E28" i="19"/>
  <c r="D28" i="19"/>
  <c r="C28" i="19"/>
  <c r="B28" i="19"/>
  <c r="J27" i="19"/>
  <c r="I27" i="19"/>
  <c r="H27" i="19"/>
  <c r="G27" i="19"/>
  <c r="E27" i="19"/>
  <c r="D27" i="19"/>
  <c r="C27" i="19"/>
  <c r="B27" i="19"/>
  <c r="J26" i="19"/>
  <c r="I26" i="19"/>
  <c r="H26" i="19"/>
  <c r="G26" i="19"/>
  <c r="E26" i="19"/>
  <c r="D26" i="19"/>
  <c r="C26" i="19"/>
  <c r="B26" i="19"/>
  <c r="J25" i="19"/>
  <c r="I25" i="19"/>
  <c r="H25" i="19"/>
  <c r="G25" i="19"/>
  <c r="E25" i="19"/>
  <c r="D25" i="19"/>
  <c r="C25" i="19"/>
  <c r="B25" i="19"/>
  <c r="J24" i="19"/>
  <c r="I24" i="19"/>
  <c r="H24" i="19"/>
  <c r="G24" i="19"/>
  <c r="E24" i="19"/>
  <c r="D24" i="19"/>
  <c r="C24" i="19"/>
  <c r="B24" i="19"/>
  <c r="J23" i="19"/>
  <c r="I23" i="19"/>
  <c r="H23" i="19"/>
  <c r="G23" i="19"/>
  <c r="E23" i="19"/>
  <c r="D23" i="19"/>
  <c r="C23" i="19"/>
  <c r="B23" i="19"/>
  <c r="J22" i="19"/>
  <c r="I22" i="19"/>
  <c r="H22" i="19"/>
  <c r="G22" i="19"/>
  <c r="E22" i="19"/>
  <c r="D22" i="19"/>
  <c r="C22" i="19"/>
  <c r="B22" i="19"/>
  <c r="J21" i="19"/>
  <c r="I21" i="19"/>
  <c r="H21" i="19"/>
  <c r="G21" i="19"/>
  <c r="E21" i="19"/>
  <c r="D21" i="19"/>
  <c r="C21" i="19"/>
  <c r="B21" i="19"/>
  <c r="J20" i="19"/>
  <c r="I20" i="19"/>
  <c r="H20" i="19"/>
  <c r="G20" i="19"/>
  <c r="E20" i="19"/>
  <c r="D20" i="19"/>
  <c r="C20" i="19"/>
  <c r="B20" i="19"/>
  <c r="J19" i="19"/>
  <c r="I19" i="19"/>
  <c r="H19" i="19"/>
  <c r="G19" i="19"/>
  <c r="E19" i="19"/>
  <c r="D19" i="19"/>
  <c r="C19" i="19"/>
  <c r="B19" i="19"/>
  <c r="J18" i="19"/>
  <c r="I18" i="19"/>
  <c r="H18" i="19"/>
  <c r="G18" i="19"/>
  <c r="E18" i="19"/>
  <c r="D18" i="19"/>
  <c r="C18" i="19"/>
  <c r="B18" i="19"/>
  <c r="J17" i="19"/>
  <c r="I17" i="19"/>
  <c r="H17" i="19"/>
  <c r="G17" i="19"/>
  <c r="E17" i="19"/>
  <c r="D17" i="19"/>
  <c r="C17" i="19"/>
  <c r="B17" i="19"/>
  <c r="J16" i="19"/>
  <c r="I16" i="19"/>
  <c r="H16" i="19"/>
  <c r="G16" i="19"/>
  <c r="E16" i="19"/>
  <c r="D16" i="19"/>
  <c r="C16" i="19"/>
  <c r="B16" i="19"/>
  <c r="J15" i="19"/>
  <c r="I15" i="19"/>
  <c r="H15" i="19"/>
  <c r="G15" i="19"/>
  <c r="E15" i="19"/>
  <c r="D15" i="19"/>
  <c r="C15" i="19"/>
  <c r="B15" i="19"/>
  <c r="J14" i="19"/>
  <c r="I14" i="19"/>
  <c r="H14" i="19"/>
  <c r="G14" i="19"/>
  <c r="E14" i="19"/>
  <c r="D14" i="19"/>
  <c r="C14" i="19"/>
  <c r="B14" i="19"/>
  <c r="J13" i="19"/>
  <c r="I13" i="19"/>
  <c r="H13" i="19"/>
  <c r="G13" i="19"/>
  <c r="E13" i="19"/>
  <c r="D13" i="19"/>
  <c r="C13" i="19"/>
  <c r="B13" i="19"/>
  <c r="J12" i="19"/>
  <c r="I12" i="19"/>
  <c r="H12" i="19"/>
  <c r="G12" i="19"/>
  <c r="E12" i="19"/>
  <c r="D12" i="19"/>
  <c r="C12" i="19"/>
  <c r="B12" i="19"/>
  <c r="J11" i="19"/>
  <c r="I11" i="19"/>
  <c r="H11" i="19"/>
  <c r="G11" i="19"/>
  <c r="E11" i="19"/>
  <c r="D11" i="19"/>
  <c r="C11" i="19"/>
  <c r="B11" i="19"/>
  <c r="J10" i="19"/>
  <c r="I10" i="19"/>
  <c r="H10" i="19"/>
  <c r="G10" i="19"/>
  <c r="E10" i="19"/>
  <c r="D10" i="19"/>
  <c r="C10" i="19"/>
  <c r="B10" i="19"/>
  <c r="J9" i="19"/>
  <c r="I9" i="19"/>
  <c r="H9" i="19"/>
  <c r="G9" i="19"/>
  <c r="E9" i="19"/>
  <c r="D9" i="19"/>
  <c r="C9" i="19"/>
  <c r="B9" i="19"/>
  <c r="J8" i="19"/>
  <c r="I8" i="19"/>
  <c r="H8" i="19"/>
  <c r="G8" i="19"/>
  <c r="E8" i="19"/>
  <c r="D8" i="19"/>
  <c r="C8" i="19"/>
  <c r="B8" i="19"/>
  <c r="J7" i="19"/>
  <c r="I7" i="19"/>
  <c r="H7" i="19"/>
  <c r="G7" i="19"/>
  <c r="E7" i="19"/>
  <c r="D7" i="19"/>
  <c r="C7" i="19"/>
  <c r="B7" i="19"/>
  <c r="J6" i="19"/>
  <c r="I6" i="19"/>
  <c r="H6" i="19"/>
  <c r="G6" i="19"/>
  <c r="E6" i="19"/>
  <c r="D6" i="19"/>
  <c r="C6" i="19"/>
  <c r="B6" i="19"/>
  <c r="J3" i="19"/>
  <c r="J2" i="19"/>
</calcChain>
</file>

<file path=xl/sharedStrings.xml><?xml version="1.0" encoding="utf-8"?>
<sst xmlns="http://schemas.openxmlformats.org/spreadsheetml/2006/main" count="321" uniqueCount="178">
  <si>
    <t>（単位：人）</t>
  </si>
  <si>
    <t>計</t>
  </si>
  <si>
    <t>男</t>
  </si>
  <si>
    <t>女</t>
  </si>
  <si>
    <t>（単位：世帯）</t>
  </si>
  <si>
    <t>世帯数</t>
  </si>
  <si>
    <t>区　分</t>
  </si>
  <si>
    <t>県外から</t>
  </si>
  <si>
    <t>県内から</t>
  </si>
  <si>
    <t>その他</t>
  </si>
  <si>
    <t>県外へ</t>
  </si>
  <si>
    <t>県内へ</t>
  </si>
  <si>
    <t>座 間 市 の 人 口</t>
    <rPh sb="0" eb="1">
      <t>ザ</t>
    </rPh>
    <rPh sb="2" eb="3">
      <t>アイダ</t>
    </rPh>
    <rPh sb="4" eb="5">
      <t>シ</t>
    </rPh>
    <rPh sb="8" eb="9">
      <t>ヒト</t>
    </rPh>
    <rPh sb="10" eb="11">
      <t>クチ</t>
    </rPh>
    <phoneticPr fontId="2"/>
  </si>
  <si>
    <t>（前年同月比）</t>
    <rPh sb="1" eb="3">
      <t>ゼンネン</t>
    </rPh>
    <rPh sb="3" eb="6">
      <t>ドウゲツヒ</t>
    </rPh>
    <phoneticPr fontId="2"/>
  </si>
  <si>
    <t>人</t>
    <rPh sb="0" eb="1">
      <t>ニン</t>
    </rPh>
    <phoneticPr fontId="2"/>
  </si>
  <si>
    <t>世帯</t>
    <rPh sb="0" eb="2">
      <t>セタイ</t>
    </rPh>
    <phoneticPr fontId="2"/>
  </si>
  <si>
    <t>増　減</t>
    <rPh sb="0" eb="1">
      <t>ゾウ</t>
    </rPh>
    <rPh sb="2" eb="3">
      <t>ゲン</t>
    </rPh>
    <phoneticPr fontId="2"/>
  </si>
  <si>
    <t>人　口</t>
    <rPh sb="2" eb="3">
      <t>コウ</t>
    </rPh>
    <phoneticPr fontId="2"/>
  </si>
  <si>
    <t>自然増減</t>
    <rPh sb="0" eb="2">
      <t>シゼン</t>
    </rPh>
    <rPh sb="2" eb="4">
      <t>ゾウゲン</t>
    </rPh>
    <phoneticPr fontId="2"/>
  </si>
  <si>
    <t>出　生（１）</t>
    <rPh sb="0" eb="1">
      <t>デ</t>
    </rPh>
    <rPh sb="2" eb="3">
      <t>ショウ</t>
    </rPh>
    <phoneticPr fontId="2"/>
  </si>
  <si>
    <t>死　亡（２）</t>
    <rPh sb="0" eb="1">
      <t>シ</t>
    </rPh>
    <rPh sb="2" eb="3">
      <t>ボウ</t>
    </rPh>
    <phoneticPr fontId="2"/>
  </si>
  <si>
    <t>増　減（Ａ＝１－２）</t>
    <rPh sb="0" eb="1">
      <t>ゾウ</t>
    </rPh>
    <rPh sb="2" eb="3">
      <t>ゲン</t>
    </rPh>
    <phoneticPr fontId="2"/>
  </si>
  <si>
    <t>社会増減</t>
    <rPh sb="0" eb="2">
      <t>シャカイ</t>
    </rPh>
    <rPh sb="2" eb="4">
      <t>ゾウゲン</t>
    </rPh>
    <phoneticPr fontId="2"/>
  </si>
  <si>
    <t>増　減（Ｂ＝３－４）</t>
    <rPh sb="0" eb="1">
      <t>ゾウ</t>
    </rPh>
    <rPh sb="2" eb="3">
      <t>ゲン</t>
    </rPh>
    <phoneticPr fontId="2"/>
  </si>
  <si>
    <t>○１世帯当たり平均世帯人数</t>
    <rPh sb="2" eb="4">
      <t>セタイ</t>
    </rPh>
    <rPh sb="4" eb="5">
      <t>ア</t>
    </rPh>
    <rPh sb="7" eb="9">
      <t>ヘイキン</t>
    </rPh>
    <rPh sb="9" eb="11">
      <t>セタイ</t>
    </rPh>
    <rPh sb="11" eb="12">
      <t>ニン</t>
    </rPh>
    <rPh sb="12" eb="13">
      <t>スウ</t>
    </rPh>
    <phoneticPr fontId="2"/>
  </si>
  <si>
    <t>人／k㎡</t>
    <rPh sb="0" eb="1">
      <t>ニン</t>
    </rPh>
    <phoneticPr fontId="2"/>
  </si>
  <si>
    <t>○人口密度（市域面積17.57k㎡）</t>
    <rPh sb="1" eb="3">
      <t>ジンコウ</t>
    </rPh>
    <rPh sb="3" eb="5">
      <t>ミツド</t>
    </rPh>
    <rPh sb="6" eb="7">
      <t>シ</t>
    </rPh>
    <rPh sb="7" eb="8">
      <t>イキ</t>
    </rPh>
    <rPh sb="8" eb="10">
      <t>メンセキ</t>
    </rPh>
    <phoneticPr fontId="2"/>
  </si>
  <si>
    <t>市区町村</t>
    <phoneticPr fontId="5"/>
  </si>
  <si>
    <t>世 帯 数</t>
    <phoneticPr fontId="3"/>
  </si>
  <si>
    <t>人　　口</t>
    <phoneticPr fontId="3"/>
  </si>
  <si>
    <t>対前月</t>
    <rPh sb="0" eb="1">
      <t>タイ</t>
    </rPh>
    <rPh sb="1" eb="3">
      <t>ゼンゲツ</t>
    </rPh>
    <phoneticPr fontId="3"/>
  </si>
  <si>
    <t>市区町村</t>
    <phoneticPr fontId="3"/>
  </si>
  <si>
    <t>世 帯 数</t>
  </si>
  <si>
    <t>人口増減</t>
    <rPh sb="0" eb="2">
      <t>ジンコウ</t>
    </rPh>
    <phoneticPr fontId="3"/>
  </si>
  <si>
    <t>三浦郡葉山町</t>
  </si>
  <si>
    <t>高座郡寒川町</t>
  </si>
  <si>
    <t>愛甲郡</t>
  </si>
  <si>
    <t>　男　</t>
    <phoneticPr fontId="2"/>
  </si>
  <si>
    <t>区　分</t>
    <phoneticPr fontId="2"/>
  </si>
  <si>
    <t>　計　（３）</t>
    <phoneticPr fontId="2"/>
  </si>
  <si>
    <t>合　計（Ａ＋Ｂ）</t>
    <phoneticPr fontId="2"/>
  </si>
  <si>
    <t>総  数</t>
    <phoneticPr fontId="2"/>
  </si>
  <si>
    <t>　女　</t>
    <phoneticPr fontId="2"/>
  </si>
  <si>
    <t>世帯数</t>
    <phoneticPr fontId="2"/>
  </si>
  <si>
    <t>１　人　口（△は減）</t>
    <phoneticPr fontId="2"/>
  </si>
  <si>
    <t>２　世　帯（△は減）</t>
    <phoneticPr fontId="2"/>
  </si>
  <si>
    <t>３　人口増減の内訳（△は減）</t>
    <phoneticPr fontId="2"/>
  </si>
  <si>
    <t>（単位：人）</t>
    <phoneticPr fontId="2"/>
  </si>
  <si>
    <t>転　入</t>
    <phoneticPr fontId="2"/>
  </si>
  <si>
    <t>転　出</t>
    <phoneticPr fontId="2"/>
  </si>
  <si>
    <t>　計　（４）</t>
    <phoneticPr fontId="2"/>
  </si>
  <si>
    <t>神 奈 川 県 の 人 口 と 世 帯</t>
    <phoneticPr fontId="3"/>
  </si>
  <si>
    <t>　　　　座間市町丁字別人口と世帯</t>
    <rPh sb="4" eb="7">
      <t>ザマシ</t>
    </rPh>
    <rPh sb="7" eb="8">
      <t>マチ</t>
    </rPh>
    <rPh sb="8" eb="9">
      <t>チョウ</t>
    </rPh>
    <rPh sb="9" eb="10">
      <t>アザ</t>
    </rPh>
    <rPh sb="10" eb="11">
      <t>ベツ</t>
    </rPh>
    <rPh sb="11" eb="13">
      <t>ジンコウ</t>
    </rPh>
    <rPh sb="14" eb="16">
      <t>セタイ</t>
    </rPh>
    <phoneticPr fontId="3"/>
  </si>
  <si>
    <t>町丁字名</t>
    <rPh sb="0" eb="1">
      <t>マチ</t>
    </rPh>
    <rPh sb="1" eb="2">
      <t>チョウ</t>
    </rPh>
    <rPh sb="2" eb="3">
      <t>アザ</t>
    </rPh>
    <rPh sb="3" eb="4">
      <t>ナ</t>
    </rPh>
    <phoneticPr fontId="3"/>
  </si>
  <si>
    <t>合　計</t>
    <rPh sb="0" eb="1">
      <t>ゴウ</t>
    </rPh>
    <rPh sb="2" eb="3">
      <t>ケイ</t>
    </rPh>
    <phoneticPr fontId="3"/>
  </si>
  <si>
    <t>人口増減</t>
    <rPh sb="0" eb="1">
      <t>ヒト</t>
    </rPh>
    <rPh sb="1" eb="2">
      <t>グチ</t>
    </rPh>
    <rPh sb="2" eb="4">
      <t>ゾウゲン</t>
    </rPh>
    <phoneticPr fontId="3"/>
  </si>
  <si>
    <t>栗　原　　　　　　</t>
    <rPh sb="0" eb="1">
      <t>クリ</t>
    </rPh>
    <rPh sb="2" eb="3">
      <t>ハラ</t>
    </rPh>
    <phoneticPr fontId="3"/>
  </si>
  <si>
    <t>相模が丘　　１丁目</t>
    <rPh sb="0" eb="4">
      <t>サガミガオカ</t>
    </rPh>
    <rPh sb="7" eb="9">
      <t>チョウメ</t>
    </rPh>
    <phoneticPr fontId="3"/>
  </si>
  <si>
    <t>　　　　　　２丁目</t>
    <rPh sb="7" eb="9">
      <t>チョウメ</t>
    </rPh>
    <phoneticPr fontId="3"/>
  </si>
  <si>
    <t>　　　　　　３丁目</t>
    <rPh sb="7" eb="8">
      <t>チョウ</t>
    </rPh>
    <rPh sb="8" eb="9">
      <t>メ</t>
    </rPh>
    <phoneticPr fontId="3"/>
  </si>
  <si>
    <t>　　　　　　４丁目</t>
    <rPh sb="7" eb="9">
      <t>チョウメ</t>
    </rPh>
    <phoneticPr fontId="3"/>
  </si>
  <si>
    <t>　　　　　　５丁目</t>
    <rPh sb="7" eb="9">
      <t>チョウメ</t>
    </rPh>
    <phoneticPr fontId="3"/>
  </si>
  <si>
    <t>　　　　　　６丁目</t>
    <rPh sb="7" eb="8">
      <t>チョウ</t>
    </rPh>
    <rPh sb="8" eb="9">
      <t>メ</t>
    </rPh>
    <phoneticPr fontId="3"/>
  </si>
  <si>
    <t>（相模が丘計）</t>
    <rPh sb="1" eb="3">
      <t>サガミ</t>
    </rPh>
    <rPh sb="4" eb="5">
      <t>オカ</t>
    </rPh>
    <rPh sb="5" eb="6">
      <t>ケイ</t>
    </rPh>
    <phoneticPr fontId="3"/>
  </si>
  <si>
    <t>四ツ谷　　　　　　</t>
    <rPh sb="0" eb="2">
      <t>ヨツヤ</t>
    </rPh>
    <rPh sb="2" eb="3">
      <t>タニ</t>
    </rPh>
    <phoneticPr fontId="3"/>
  </si>
  <si>
    <t>新田宿　　　　　　</t>
    <rPh sb="0" eb="3">
      <t>シンデンジュク</t>
    </rPh>
    <phoneticPr fontId="3"/>
  </si>
  <si>
    <t>立野台　　　１丁目</t>
    <rPh sb="0" eb="3">
      <t>タツノダイ</t>
    </rPh>
    <rPh sb="7" eb="9">
      <t>チョウメ</t>
    </rPh>
    <phoneticPr fontId="3"/>
  </si>
  <si>
    <t>　　　　　　３丁目</t>
    <rPh sb="7" eb="9">
      <t>チョウメ</t>
    </rPh>
    <phoneticPr fontId="3"/>
  </si>
  <si>
    <t>（立野台計）</t>
    <rPh sb="1" eb="3">
      <t>タツノ</t>
    </rPh>
    <rPh sb="3" eb="4">
      <t>ダイ</t>
    </rPh>
    <rPh sb="4" eb="5">
      <t>ケイ</t>
    </rPh>
    <phoneticPr fontId="3"/>
  </si>
  <si>
    <t>緑ケ丘　　　１丁目</t>
    <rPh sb="0" eb="1">
      <t>ミドリ</t>
    </rPh>
    <rPh sb="2" eb="3">
      <t>オカ</t>
    </rPh>
    <rPh sb="7" eb="9">
      <t>チョウメ</t>
    </rPh>
    <phoneticPr fontId="3"/>
  </si>
  <si>
    <t>（緑ケ丘計）</t>
    <rPh sb="1" eb="2">
      <t>ミドリ</t>
    </rPh>
    <rPh sb="3" eb="4">
      <t>オカ</t>
    </rPh>
    <rPh sb="4" eb="5">
      <t>ケイ</t>
    </rPh>
    <phoneticPr fontId="3"/>
  </si>
  <si>
    <t>明　王　　　　　　</t>
    <rPh sb="0" eb="1">
      <t>メイ</t>
    </rPh>
    <rPh sb="2" eb="3">
      <t>オウ</t>
    </rPh>
    <phoneticPr fontId="3"/>
  </si>
  <si>
    <t>広野台　　　１丁目</t>
    <rPh sb="0" eb="3">
      <t>ヒロノダイ</t>
    </rPh>
    <rPh sb="7" eb="9">
      <t>チョウメ</t>
    </rPh>
    <phoneticPr fontId="3"/>
  </si>
  <si>
    <t>（広野台計）</t>
    <rPh sb="1" eb="3">
      <t>ヒロノ</t>
    </rPh>
    <rPh sb="3" eb="4">
      <t>ダイ</t>
    </rPh>
    <rPh sb="4" eb="5">
      <t>ケイ</t>
    </rPh>
    <phoneticPr fontId="3"/>
  </si>
  <si>
    <t>小松原　　　１丁目</t>
    <rPh sb="0" eb="3">
      <t>コマツバラ</t>
    </rPh>
    <rPh sb="7" eb="9">
      <t>チョウメ</t>
    </rPh>
    <phoneticPr fontId="3"/>
  </si>
  <si>
    <t>（小松原計）</t>
    <rPh sb="1" eb="4">
      <t>コマツバラ</t>
    </rPh>
    <rPh sb="4" eb="5">
      <t>ケイ</t>
    </rPh>
    <phoneticPr fontId="3"/>
  </si>
  <si>
    <t>座　間　　　１丁目</t>
    <rPh sb="0" eb="1">
      <t>ザ</t>
    </rPh>
    <rPh sb="2" eb="3">
      <t>アイダ</t>
    </rPh>
    <rPh sb="7" eb="9">
      <t>チョウメ</t>
    </rPh>
    <phoneticPr fontId="3"/>
  </si>
  <si>
    <t>（座間計）</t>
    <rPh sb="1" eb="3">
      <t>ザマ</t>
    </rPh>
    <rPh sb="3" eb="4">
      <t>ケイ</t>
    </rPh>
    <phoneticPr fontId="3"/>
  </si>
  <si>
    <t>相武台　　　１丁目</t>
    <rPh sb="0" eb="3">
      <t>ソウブダイ</t>
    </rPh>
    <rPh sb="7" eb="9">
      <t>チョウメ</t>
    </rPh>
    <phoneticPr fontId="3"/>
  </si>
  <si>
    <t>（相武台計）</t>
    <rPh sb="1" eb="4">
      <t>ソウブダイ</t>
    </rPh>
    <rPh sb="4" eb="5">
      <t>ケイ</t>
    </rPh>
    <phoneticPr fontId="3"/>
  </si>
  <si>
    <t>入谷東　　　１丁目</t>
    <rPh sb="7" eb="9">
      <t>チョウメ</t>
    </rPh>
    <phoneticPr fontId="3"/>
  </si>
  <si>
    <t>（入谷東計）</t>
    <rPh sb="1" eb="3">
      <t>イリヤ</t>
    </rPh>
    <rPh sb="3" eb="4">
      <t>ヒガシ</t>
    </rPh>
    <rPh sb="4" eb="5">
      <t>ケイ</t>
    </rPh>
    <phoneticPr fontId="3"/>
  </si>
  <si>
    <t>入谷西　　　１丁目</t>
    <rPh sb="2" eb="3">
      <t>ニシ</t>
    </rPh>
    <rPh sb="7" eb="9">
      <t>チョウメ</t>
    </rPh>
    <phoneticPr fontId="3"/>
  </si>
  <si>
    <t>（入谷西計）</t>
    <rPh sb="1" eb="3">
      <t>イリヤ</t>
    </rPh>
    <rPh sb="3" eb="4">
      <t>ニシ</t>
    </rPh>
    <rPh sb="4" eb="5">
      <t>ケイ</t>
    </rPh>
    <phoneticPr fontId="3"/>
  </si>
  <si>
    <t>ひばりが丘　１丁目</t>
    <rPh sb="0" eb="5">
      <t>ヒバリガオカ</t>
    </rPh>
    <rPh sb="7" eb="9">
      <t>チョウメ</t>
    </rPh>
    <phoneticPr fontId="3"/>
  </si>
  <si>
    <t>（ひばりが丘計）</t>
    <rPh sb="5" eb="6">
      <t>オカ</t>
    </rPh>
    <rPh sb="6" eb="7">
      <t>ケイ</t>
    </rPh>
    <phoneticPr fontId="3"/>
  </si>
  <si>
    <t>東　原　　　１丁目</t>
    <rPh sb="0" eb="1">
      <t>ヒガシ</t>
    </rPh>
    <rPh sb="2" eb="3">
      <t>ハラ</t>
    </rPh>
    <rPh sb="7" eb="9">
      <t>チョウメ</t>
    </rPh>
    <phoneticPr fontId="3"/>
  </si>
  <si>
    <t>（東原計）</t>
    <rPh sb="1" eb="3">
      <t>ヒガシハラ</t>
    </rPh>
    <rPh sb="3" eb="4">
      <t>ケイ</t>
    </rPh>
    <phoneticPr fontId="3"/>
  </si>
  <si>
    <t>さがみ野　　１丁目</t>
    <rPh sb="3" eb="4">
      <t>ノ</t>
    </rPh>
    <rPh sb="7" eb="9">
      <t>チョウメ</t>
    </rPh>
    <phoneticPr fontId="3"/>
  </si>
  <si>
    <t>（さがみ野計）</t>
    <rPh sb="4" eb="5">
      <t>ノ</t>
    </rPh>
    <rPh sb="5" eb="6">
      <t>ケイ</t>
    </rPh>
    <phoneticPr fontId="3"/>
  </si>
  <si>
    <t>南栗原　　　１丁目</t>
    <rPh sb="0" eb="1">
      <t>ミナミ</t>
    </rPh>
    <rPh sb="1" eb="3">
      <t>クリハラ</t>
    </rPh>
    <rPh sb="7" eb="9">
      <t>チョウメ</t>
    </rPh>
    <phoneticPr fontId="3"/>
  </si>
  <si>
    <t>（南栗原計）</t>
    <rPh sb="1" eb="2">
      <t>ミナミ</t>
    </rPh>
    <rPh sb="2" eb="4">
      <t>クリハラ</t>
    </rPh>
    <rPh sb="4" eb="5">
      <t>ケイ</t>
    </rPh>
    <phoneticPr fontId="3"/>
  </si>
  <si>
    <t>栗原中央　　１丁目</t>
    <rPh sb="0" eb="2">
      <t>クリハラ</t>
    </rPh>
    <rPh sb="2" eb="4">
      <t>チュウオウ</t>
    </rPh>
    <rPh sb="7" eb="9">
      <t>チョウメ</t>
    </rPh>
    <phoneticPr fontId="3"/>
  </si>
  <si>
    <t>（栗原中央計）</t>
    <rPh sb="1" eb="3">
      <t>クリハラ</t>
    </rPh>
    <rPh sb="3" eb="5">
      <t>チュウオウ</t>
    </rPh>
    <rPh sb="5" eb="6">
      <t>ケイ</t>
    </rPh>
    <phoneticPr fontId="3"/>
  </si>
  <si>
    <t>西栗原　　　１丁目</t>
    <rPh sb="0" eb="1">
      <t>ニシ</t>
    </rPh>
    <rPh sb="1" eb="3">
      <t>クリハラ</t>
    </rPh>
    <rPh sb="7" eb="9">
      <t>チョウメ</t>
    </rPh>
    <phoneticPr fontId="3"/>
  </si>
  <si>
    <t>（西栗原計）</t>
    <rPh sb="1" eb="2">
      <t>ニシ</t>
    </rPh>
    <rPh sb="2" eb="4">
      <t>クリハラ</t>
    </rPh>
    <rPh sb="4" eb="5">
      <t>ケイ</t>
    </rPh>
    <phoneticPr fontId="3"/>
  </si>
  <si>
    <t>座間（自衛隊含む）</t>
    <rPh sb="0" eb="2">
      <t>ザマ</t>
    </rPh>
    <rPh sb="3" eb="6">
      <t>ジエイタイ</t>
    </rPh>
    <rPh sb="6" eb="7">
      <t>フク</t>
    </rPh>
    <phoneticPr fontId="3"/>
  </si>
  <si>
    <t/>
  </si>
  <si>
    <t>△</t>
  </si>
  <si>
    <t>発行　座間市総合政策部総合政策課企画調整係</t>
    <rPh sb="0" eb="2">
      <t>ハッコウ</t>
    </rPh>
    <rPh sb="3" eb="6">
      <t>ザマシ</t>
    </rPh>
    <rPh sb="6" eb="8">
      <t>ソウゴウ</t>
    </rPh>
    <rPh sb="8" eb="10">
      <t>セイサク</t>
    </rPh>
    <rPh sb="10" eb="11">
      <t>ブ</t>
    </rPh>
    <rPh sb="15" eb="16">
      <t>カ</t>
    </rPh>
    <rPh sb="16" eb="18">
      <t>キカク</t>
    </rPh>
    <rPh sb="18" eb="20">
      <t>チョウセイ</t>
    </rPh>
    <rPh sb="20" eb="21">
      <t>カカリ</t>
    </rPh>
    <phoneticPr fontId="2"/>
  </si>
  <si>
    <t>TEL046-252-8287 FAX046-255-3550</t>
    <phoneticPr fontId="2"/>
  </si>
  <si>
    <t>※人口と世帯数は、令和２年国勢調査確報値を基礎として住民基本台帳法および戸籍法に定める届け出</t>
    <rPh sb="9" eb="11">
      <t>レイワ</t>
    </rPh>
    <rPh sb="17" eb="19">
      <t>カクホウ</t>
    </rPh>
    <rPh sb="19" eb="20">
      <t>チ</t>
    </rPh>
    <phoneticPr fontId="2"/>
  </si>
  <si>
    <t>などの増減を加減して推計したものです。</t>
    <phoneticPr fontId="2"/>
  </si>
  <si>
    <t>県　計</t>
    <phoneticPr fontId="5"/>
  </si>
  <si>
    <t>　横須賀市</t>
    <rPh sb="1" eb="4">
      <t>ヨコスカ</t>
    </rPh>
    <rPh sb="4" eb="5">
      <t>シ</t>
    </rPh>
    <phoneticPr fontId="5"/>
  </si>
  <si>
    <t>　市部計</t>
    <phoneticPr fontId="5"/>
  </si>
  <si>
    <t>　平塚市</t>
    <rPh sb="1" eb="4">
      <t>ヒラツカシ</t>
    </rPh>
    <phoneticPr fontId="5"/>
  </si>
  <si>
    <t>　郡部計</t>
    <phoneticPr fontId="5"/>
  </si>
  <si>
    <t>　鎌倉市</t>
    <rPh sb="1" eb="4">
      <t>カマクラシ</t>
    </rPh>
    <phoneticPr fontId="5"/>
  </si>
  <si>
    <t>　横浜市</t>
    <phoneticPr fontId="5"/>
  </si>
  <si>
    <t>　藤沢市</t>
    <rPh sb="1" eb="4">
      <t>フジサワシ</t>
    </rPh>
    <phoneticPr fontId="5"/>
  </si>
  <si>
    <t>　　鶴見区</t>
    <phoneticPr fontId="5"/>
  </si>
  <si>
    <t>　小田原市</t>
    <rPh sb="1" eb="5">
      <t>オダワラシ</t>
    </rPh>
    <phoneticPr fontId="5"/>
  </si>
  <si>
    <t>　　神奈川区</t>
    <phoneticPr fontId="5"/>
  </si>
  <si>
    <t>　茅ヶ崎市</t>
    <rPh sb="1" eb="5">
      <t>チガサキシ</t>
    </rPh>
    <phoneticPr fontId="5"/>
  </si>
  <si>
    <t>　　西　区</t>
    <phoneticPr fontId="5"/>
  </si>
  <si>
    <t>　逗子市</t>
    <rPh sb="1" eb="4">
      <t>ズシシ</t>
    </rPh>
    <phoneticPr fontId="5"/>
  </si>
  <si>
    <t>　　中　区</t>
    <phoneticPr fontId="5"/>
  </si>
  <si>
    <t>　三浦市</t>
    <rPh sb="1" eb="4">
      <t>ミウラシ</t>
    </rPh>
    <phoneticPr fontId="5"/>
  </si>
  <si>
    <t>　　南　区</t>
    <phoneticPr fontId="5"/>
  </si>
  <si>
    <t>　秦野市</t>
    <rPh sb="1" eb="4">
      <t>ハダノシ</t>
    </rPh>
    <phoneticPr fontId="5"/>
  </si>
  <si>
    <t>　　港南区</t>
    <phoneticPr fontId="5"/>
  </si>
  <si>
    <t>　厚木市</t>
    <rPh sb="1" eb="4">
      <t>アツギシ</t>
    </rPh>
    <phoneticPr fontId="5"/>
  </si>
  <si>
    <t>　大和市</t>
    <rPh sb="1" eb="4">
      <t>ヤマトシ</t>
    </rPh>
    <phoneticPr fontId="5"/>
  </si>
  <si>
    <t>　　旭　区</t>
    <phoneticPr fontId="5"/>
  </si>
  <si>
    <t>　伊勢原市</t>
    <rPh sb="1" eb="5">
      <t>イセハラシ</t>
    </rPh>
    <phoneticPr fontId="5"/>
  </si>
  <si>
    <t>　　磯子区</t>
    <phoneticPr fontId="5"/>
  </si>
  <si>
    <t>　海老名市</t>
    <rPh sb="1" eb="5">
      <t>エビナシ</t>
    </rPh>
    <phoneticPr fontId="5"/>
  </si>
  <si>
    <t>　　金沢区</t>
    <phoneticPr fontId="5"/>
  </si>
  <si>
    <t>　座間市</t>
    <rPh sb="1" eb="3">
      <t>ザマ</t>
    </rPh>
    <rPh sb="3" eb="4">
      <t>シ</t>
    </rPh>
    <phoneticPr fontId="5"/>
  </si>
  <si>
    <t>　　港北区</t>
    <phoneticPr fontId="5"/>
  </si>
  <si>
    <t>　南足柄市</t>
    <rPh sb="1" eb="4">
      <t>ミナミアシガラ</t>
    </rPh>
    <rPh sb="4" eb="5">
      <t>シ</t>
    </rPh>
    <phoneticPr fontId="3"/>
  </si>
  <si>
    <t>　　緑　区</t>
    <phoneticPr fontId="5"/>
  </si>
  <si>
    <t>　綾瀬市</t>
    <rPh sb="1" eb="4">
      <t>アヤセシ</t>
    </rPh>
    <phoneticPr fontId="3"/>
  </si>
  <si>
    <t>　　青葉区</t>
    <phoneticPr fontId="5"/>
  </si>
  <si>
    <t>　　都筑区</t>
    <phoneticPr fontId="5"/>
  </si>
  <si>
    <t>　　戸塚区</t>
    <phoneticPr fontId="5"/>
  </si>
  <si>
    <t>中　郡</t>
    <phoneticPr fontId="5"/>
  </si>
  <si>
    <t>　　栄　区</t>
    <phoneticPr fontId="5"/>
  </si>
  <si>
    <t>　大磯町</t>
    <phoneticPr fontId="5"/>
  </si>
  <si>
    <t>　　泉　区</t>
    <phoneticPr fontId="5"/>
  </si>
  <si>
    <t>　二宮町</t>
    <phoneticPr fontId="5"/>
  </si>
  <si>
    <t>　　瀬谷区</t>
    <phoneticPr fontId="5"/>
  </si>
  <si>
    <t>足柄上郡</t>
    <phoneticPr fontId="5"/>
  </si>
  <si>
    <t>　川崎市</t>
    <phoneticPr fontId="5"/>
  </si>
  <si>
    <t>　中井町</t>
    <phoneticPr fontId="5"/>
  </si>
  <si>
    <t>　　川崎区</t>
    <phoneticPr fontId="5"/>
  </si>
  <si>
    <t>　大井町</t>
    <phoneticPr fontId="5"/>
  </si>
  <si>
    <t>　　幸　区</t>
    <phoneticPr fontId="5"/>
  </si>
  <si>
    <t>　松田町</t>
    <phoneticPr fontId="5"/>
  </si>
  <si>
    <t>　　中原区</t>
    <phoneticPr fontId="5"/>
  </si>
  <si>
    <t>　山北町</t>
    <phoneticPr fontId="5"/>
  </si>
  <si>
    <t>　　高津区</t>
    <phoneticPr fontId="5"/>
  </si>
  <si>
    <t>　開成町</t>
    <phoneticPr fontId="5"/>
  </si>
  <si>
    <t>　　宮前区</t>
    <phoneticPr fontId="5"/>
  </si>
  <si>
    <t>足柄下郡</t>
    <phoneticPr fontId="5"/>
  </si>
  <si>
    <t>　　多摩区</t>
    <phoneticPr fontId="5"/>
  </si>
  <si>
    <t>　箱根町</t>
    <phoneticPr fontId="5"/>
  </si>
  <si>
    <t>　　麻生区</t>
    <phoneticPr fontId="5"/>
  </si>
  <si>
    <t>　真鶴町</t>
    <phoneticPr fontId="5"/>
  </si>
  <si>
    <t>　相模原市</t>
    <phoneticPr fontId="5"/>
  </si>
  <si>
    <t>　湯河原町</t>
    <phoneticPr fontId="5"/>
  </si>
  <si>
    <t>　　緑　区</t>
    <rPh sb="2" eb="3">
      <t>ミドリ</t>
    </rPh>
    <phoneticPr fontId="5"/>
  </si>
  <si>
    <t>　　中央区</t>
    <rPh sb="3" eb="4">
      <t>ヒサシ</t>
    </rPh>
    <rPh sb="4" eb="5">
      <t>ク</t>
    </rPh>
    <phoneticPr fontId="5"/>
  </si>
  <si>
    <t>　愛川町</t>
    <phoneticPr fontId="5"/>
  </si>
  <si>
    <t>　　南　区</t>
    <rPh sb="2" eb="3">
      <t>ミナミ</t>
    </rPh>
    <phoneticPr fontId="5"/>
  </si>
  <si>
    <t>　清川村</t>
    <phoneticPr fontId="5"/>
  </si>
  <si>
    <r>
      <t>　　</t>
    </r>
    <r>
      <rPr>
        <sz val="9"/>
        <rFont val="BIZ UD明朝 Medium"/>
        <family val="1"/>
        <charset val="128"/>
      </rPr>
      <t>保土ヶ谷区</t>
    </r>
    <phoneticPr fontId="5"/>
  </si>
  <si>
    <t>増　加</t>
    <phoneticPr fontId="2"/>
  </si>
  <si>
    <t>減　少</t>
    <phoneticPr fontId="2"/>
  </si>
  <si>
    <t>男</t>
    <rPh sb="0" eb="1">
      <t>オトコ</t>
    </rPh>
    <phoneticPr fontId="3"/>
  </si>
  <si>
    <t>女</t>
    <rPh sb="0" eb="1">
      <t>オンナ</t>
    </rPh>
    <phoneticPr fontId="3"/>
  </si>
  <si>
    <t>世帯数</t>
    <rPh sb="0" eb="3">
      <t>セタイスウ</t>
    </rPh>
    <phoneticPr fontId="3"/>
  </si>
  <si>
    <t>８　月</t>
    <phoneticPr fontId="2"/>
  </si>
  <si>
    <t>№496</t>
    <phoneticPr fontId="2"/>
  </si>
  <si>
    <t>（令和７年９月１日 現 在 )</t>
    <rPh sb="1" eb="2">
      <t>レイ</t>
    </rPh>
    <rPh sb="2" eb="3">
      <t>ワ</t>
    </rPh>
    <rPh sb="4" eb="5">
      <t>ネン</t>
    </rPh>
    <rPh sb="6" eb="7">
      <t>ゲツ</t>
    </rPh>
    <phoneticPr fontId="2"/>
  </si>
  <si>
    <t>９　月</t>
    <phoneticPr fontId="2"/>
  </si>
  <si>
    <t>令和７年９月１日現在</t>
    <rPh sb="0" eb="1">
      <t>レイ</t>
    </rPh>
    <rPh sb="1" eb="2">
      <t>ワ</t>
    </rPh>
    <rPh sb="3" eb="4">
      <t>ネン</t>
    </rPh>
    <rPh sb="5" eb="6">
      <t>ガツ</t>
    </rPh>
    <rPh sb="6" eb="8">
      <t>ツイタチ</t>
    </rPh>
    <rPh sb="7" eb="10">
      <t>ニチゲンザイ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</si>
</sst>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quot;△ &quot;#,##0"/>
    <numFmt numFmtId="178" formatCode="0;&quot;△ &quot;0"/>
    <numFmt numFmtId="179" formatCode="#,##0;[Red]#,##0"/>
    <numFmt numFmtId="180" formatCode="0.00_);[Red]\(0.00\)"/>
    <numFmt numFmtId="181" formatCode="\(&quot;＋&quot;#,##0\);\(&quot;△ &quot;#,##0\)"/>
    <numFmt numFmtId="182" formatCode="#,##0_ "/>
    <numFmt numFmtId="183" formatCode="0;[Red]0"/>
  </numFmts>
  <fonts count="24" x14ac:knownFonts="1">
    <font>
      <sz val="11"/>
      <name val="ＭＳ Ｐゴシック"/>
      <family val="3"/>
      <charset val="128"/>
    </font>
    <font>
      <sz val="14"/>
      <name val="Terminal"/>
      <family val="3"/>
      <charset val="255"/>
    </font>
    <font>
      <b/>
      <sz val="14"/>
      <name val="Terminal"/>
      <family val="3"/>
      <charset val="255"/>
    </font>
    <font>
      <sz val="6"/>
      <name val="ＭＳ Ｐゴシック"/>
      <family val="3"/>
      <charset val="128"/>
    </font>
    <font>
      <sz val="11"/>
      <name val="ＭＳ 明朝"/>
      <family val="1"/>
      <charset val="128"/>
    </font>
    <font>
      <sz val="6"/>
      <name val="ＭＳ Ｐ明朝"/>
      <family val="1"/>
      <charset val="128"/>
    </font>
    <font>
      <sz val="11"/>
      <name val="ＭＳ ゴシック"/>
      <family val="3"/>
      <charset val="128"/>
    </font>
    <font>
      <sz val="12"/>
      <name val="ＭＳ 明朝"/>
      <family val="1"/>
      <charset val="128"/>
    </font>
    <font>
      <sz val="14"/>
      <name val="BIZ UD明朝 Medium"/>
      <family val="1"/>
      <charset val="128"/>
    </font>
    <font>
      <b/>
      <sz val="36"/>
      <name val="BIZ UD明朝 Medium"/>
      <family val="1"/>
      <charset val="128"/>
    </font>
    <font>
      <sz val="16"/>
      <name val="BIZ UD明朝 Medium"/>
      <family val="1"/>
      <charset val="128"/>
    </font>
    <font>
      <sz val="18"/>
      <name val="BIZ UD明朝 Medium"/>
      <family val="1"/>
      <charset val="128"/>
    </font>
    <font>
      <sz val="36"/>
      <name val="BIZ UD明朝 Medium"/>
      <family val="1"/>
      <charset val="128"/>
    </font>
    <font>
      <sz val="20"/>
      <name val="BIZ UD明朝 Medium"/>
      <family val="1"/>
      <charset val="128"/>
    </font>
    <font>
      <b/>
      <sz val="28"/>
      <name val="BIZ UD明朝 Medium"/>
      <family val="1"/>
      <charset val="128"/>
    </font>
    <font>
      <sz val="26"/>
      <name val="BIZ UD明朝 Medium"/>
      <family val="1"/>
      <charset val="128"/>
    </font>
    <font>
      <b/>
      <sz val="20"/>
      <name val="BIZ UD明朝 Medium"/>
      <family val="1"/>
      <charset val="128"/>
    </font>
    <font>
      <sz val="11"/>
      <name val="BIZ UD明朝 Medium"/>
      <family val="1"/>
      <charset val="128"/>
    </font>
    <font>
      <sz val="12"/>
      <name val="BIZ UD明朝 Medium"/>
      <family val="1"/>
      <charset val="128"/>
    </font>
    <font>
      <b/>
      <sz val="18"/>
      <name val="BIZ UD明朝 Medium"/>
      <family val="1"/>
      <charset val="128"/>
    </font>
    <font>
      <sz val="9"/>
      <name val="BIZ UD明朝 Medium"/>
      <family val="1"/>
      <charset val="128"/>
    </font>
    <font>
      <sz val="11"/>
      <color indexed="56"/>
      <name val="BIZ UD明朝 Medium"/>
      <family val="1"/>
      <charset val="128"/>
    </font>
    <font>
      <sz val="22"/>
      <name val="BIZ UD明朝 Medium"/>
      <family val="1"/>
      <charset val="128"/>
    </font>
    <font>
      <sz val="10"/>
      <name val="BIZ UD明朝 Medium"/>
      <family val="1"/>
      <charset val="128"/>
    </font>
  </fonts>
  <fills count="4">
    <fill>
      <patternFill patternType="none"/>
    </fill>
    <fill>
      <patternFill patternType="gray125"/>
    </fill>
    <fill>
      <patternFill patternType="solid">
        <fgColor theme="0"/>
        <bgColor indexed="64"/>
      </patternFill>
    </fill>
    <fill>
      <patternFill patternType="solid">
        <fgColor rgb="FFFFFF66"/>
        <bgColor indexed="64"/>
      </patternFill>
    </fill>
  </fills>
  <borders count="114">
    <border>
      <left/>
      <right/>
      <top/>
      <bottom/>
      <diagonal/>
    </border>
    <border>
      <left/>
      <right/>
      <top/>
      <bottom style="slantDashDot">
        <color indexed="54"/>
      </bottom>
      <diagonal/>
    </border>
    <border>
      <left/>
      <right/>
      <top style="slantDashDot">
        <color indexed="54"/>
      </top>
      <bottom style="slantDashDot">
        <color indexed="54"/>
      </bottom>
      <diagonal/>
    </border>
    <border>
      <left/>
      <right/>
      <top/>
      <bottom style="medium">
        <color indexed="54"/>
      </bottom>
      <diagonal/>
    </border>
    <border>
      <left style="thin">
        <color indexed="54"/>
      </left>
      <right style="medium">
        <color indexed="54"/>
      </right>
      <top style="medium">
        <color indexed="54"/>
      </top>
      <bottom style="medium">
        <color indexed="54"/>
      </bottom>
      <diagonal/>
    </border>
    <border>
      <left style="medium">
        <color indexed="54"/>
      </left>
      <right/>
      <top/>
      <bottom/>
      <diagonal/>
    </border>
    <border>
      <left style="medium">
        <color indexed="54"/>
      </left>
      <right style="thin">
        <color indexed="54"/>
      </right>
      <top style="medium">
        <color indexed="54"/>
      </top>
      <bottom style="medium">
        <color indexed="54"/>
      </bottom>
      <diagonal/>
    </border>
    <border>
      <left style="medium">
        <color indexed="54"/>
      </left>
      <right/>
      <top/>
      <bottom style="medium">
        <color indexed="54"/>
      </bottom>
      <diagonal/>
    </border>
    <border>
      <left style="thin">
        <color indexed="54"/>
      </left>
      <right style="medium">
        <color indexed="54"/>
      </right>
      <top/>
      <bottom style="medium">
        <color indexed="54"/>
      </bottom>
      <diagonal/>
    </border>
    <border>
      <left style="thin">
        <color indexed="54"/>
      </left>
      <right style="medium">
        <color indexed="54"/>
      </right>
      <top/>
      <bottom/>
      <diagonal/>
    </border>
    <border>
      <left style="medium">
        <color indexed="54"/>
      </left>
      <right style="thin">
        <color indexed="54"/>
      </right>
      <top style="medium">
        <color indexed="54"/>
      </top>
      <bottom/>
      <diagonal/>
    </border>
    <border>
      <left style="thin">
        <color indexed="54"/>
      </left>
      <right style="medium">
        <color indexed="54"/>
      </right>
      <top style="medium">
        <color indexed="54"/>
      </top>
      <bottom/>
      <diagonal/>
    </border>
    <border>
      <left style="thin">
        <color indexed="54"/>
      </left>
      <right style="medium">
        <color indexed="54"/>
      </right>
      <top style="thin">
        <color indexed="54"/>
      </top>
      <bottom/>
      <diagonal/>
    </border>
    <border>
      <left style="medium">
        <color indexed="54"/>
      </left>
      <right style="thin">
        <color indexed="54"/>
      </right>
      <top style="thin">
        <color indexed="54"/>
      </top>
      <bottom/>
      <diagonal/>
    </border>
    <border>
      <left style="thin">
        <color indexed="54"/>
      </left>
      <right style="medium">
        <color indexed="54"/>
      </right>
      <top style="thin">
        <color indexed="54"/>
      </top>
      <bottom style="medium">
        <color indexed="54"/>
      </bottom>
      <diagonal/>
    </border>
    <border>
      <left style="medium">
        <color indexed="54"/>
      </left>
      <right style="thin">
        <color indexed="54"/>
      </right>
      <top style="thin">
        <color indexed="54"/>
      </top>
      <bottom style="medium">
        <color indexed="54"/>
      </bottom>
      <diagonal/>
    </border>
    <border>
      <left/>
      <right/>
      <top/>
      <bottom style="medium">
        <color indexed="8"/>
      </bottom>
      <diagonal/>
    </border>
    <border>
      <left style="medium">
        <color indexed="8"/>
      </left>
      <right/>
      <top style="thin">
        <color indexed="8"/>
      </top>
      <bottom/>
      <diagonal/>
    </border>
    <border>
      <left style="thin">
        <color indexed="8"/>
      </left>
      <right style="thin">
        <color indexed="8"/>
      </right>
      <top style="thin">
        <color indexed="8"/>
      </top>
      <bottom/>
      <diagonal/>
    </border>
    <border>
      <left style="medium">
        <color indexed="8"/>
      </left>
      <right/>
      <top/>
      <bottom/>
      <diagonal/>
    </border>
    <border>
      <left style="thin">
        <color indexed="8"/>
      </left>
      <right style="thin">
        <color indexed="8"/>
      </right>
      <top/>
      <bottom/>
      <diagonal/>
    </border>
    <border>
      <left style="medium">
        <color indexed="8"/>
      </left>
      <right style="thin">
        <color indexed="8"/>
      </right>
      <top/>
      <bottom/>
      <diagonal/>
    </border>
    <border>
      <left style="medium">
        <color indexed="8"/>
      </left>
      <right/>
      <top/>
      <bottom style="medium">
        <color indexed="8"/>
      </bottom>
      <diagonal/>
    </border>
    <border>
      <left style="thin">
        <color indexed="8"/>
      </left>
      <right style="thin">
        <color indexed="8"/>
      </right>
      <top/>
      <bottom style="medium">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medium">
        <color indexed="8"/>
      </bottom>
      <diagonal/>
    </border>
    <border>
      <left style="thin">
        <color indexed="54"/>
      </left>
      <right/>
      <top style="thin">
        <color indexed="54"/>
      </top>
      <bottom style="thin">
        <color indexed="54"/>
      </bottom>
      <diagonal/>
    </border>
    <border>
      <left/>
      <right style="medium">
        <color indexed="54"/>
      </right>
      <top style="thin">
        <color indexed="54"/>
      </top>
      <bottom style="thin">
        <color indexed="54"/>
      </bottom>
      <diagonal/>
    </border>
    <border>
      <left style="thin">
        <color indexed="54"/>
      </left>
      <right/>
      <top style="double">
        <color indexed="54"/>
      </top>
      <bottom style="medium">
        <color indexed="54"/>
      </bottom>
      <diagonal/>
    </border>
    <border>
      <left/>
      <right style="medium">
        <color indexed="54"/>
      </right>
      <top style="double">
        <color indexed="54"/>
      </top>
      <bottom style="medium">
        <color indexed="54"/>
      </bottom>
      <diagonal/>
    </border>
    <border>
      <left style="thin">
        <color indexed="54"/>
      </left>
      <right/>
      <top style="medium">
        <color indexed="54"/>
      </top>
      <bottom style="thin">
        <color indexed="54"/>
      </bottom>
      <diagonal/>
    </border>
    <border>
      <left/>
      <right style="medium">
        <color indexed="54"/>
      </right>
      <top style="medium">
        <color indexed="54"/>
      </top>
      <bottom style="thin">
        <color indexed="54"/>
      </bottom>
      <diagonal/>
    </border>
    <border>
      <left style="thin">
        <color indexed="54"/>
      </left>
      <right/>
      <top style="thin">
        <color indexed="54"/>
      </top>
      <bottom style="medium">
        <color indexed="54"/>
      </bottom>
      <diagonal/>
    </border>
    <border>
      <left/>
      <right style="thin">
        <color indexed="54"/>
      </right>
      <top style="thin">
        <color indexed="54"/>
      </top>
      <bottom style="medium">
        <color indexed="54"/>
      </bottom>
      <diagonal/>
    </border>
    <border>
      <left style="thin">
        <color indexed="54"/>
      </left>
      <right/>
      <top style="medium">
        <color indexed="54"/>
      </top>
      <bottom style="medium">
        <color indexed="54"/>
      </bottom>
      <diagonal/>
    </border>
    <border>
      <left/>
      <right style="thin">
        <color indexed="54"/>
      </right>
      <top style="medium">
        <color indexed="54"/>
      </top>
      <bottom style="medium">
        <color indexed="54"/>
      </bottom>
      <diagonal/>
    </border>
    <border>
      <left style="medium">
        <color indexed="54"/>
      </left>
      <right/>
      <top style="medium">
        <color indexed="54"/>
      </top>
      <bottom style="medium">
        <color indexed="54"/>
      </bottom>
      <diagonal/>
    </border>
    <border>
      <left/>
      <right style="thin">
        <color indexed="54"/>
      </right>
      <top style="thin">
        <color indexed="54"/>
      </top>
      <bottom style="thin">
        <color indexed="54"/>
      </bottom>
      <diagonal/>
    </border>
    <border>
      <left style="medium">
        <color indexed="54"/>
      </left>
      <right/>
      <top style="thin">
        <color indexed="54"/>
      </top>
      <bottom style="medium">
        <color indexed="54"/>
      </bottom>
      <diagonal/>
    </border>
    <border>
      <left/>
      <right style="medium">
        <color indexed="54"/>
      </right>
      <top style="medium">
        <color indexed="54"/>
      </top>
      <bottom style="medium">
        <color indexed="54"/>
      </bottom>
      <diagonal/>
    </border>
    <border>
      <left style="thin">
        <color indexed="54"/>
      </left>
      <right style="thin">
        <color indexed="54"/>
      </right>
      <top style="medium">
        <color indexed="54"/>
      </top>
      <bottom/>
      <diagonal/>
    </border>
    <border>
      <left style="thin">
        <color indexed="54"/>
      </left>
      <right style="thin">
        <color indexed="54"/>
      </right>
      <top/>
      <bottom/>
      <diagonal/>
    </border>
    <border>
      <left style="thin">
        <color indexed="54"/>
      </left>
      <right style="thin">
        <color indexed="54"/>
      </right>
      <top/>
      <bottom style="double">
        <color indexed="54"/>
      </bottom>
      <diagonal/>
    </border>
    <border>
      <left style="thin">
        <color indexed="54"/>
      </left>
      <right/>
      <top style="thin">
        <color indexed="54"/>
      </top>
      <bottom style="double">
        <color indexed="54"/>
      </bottom>
      <diagonal/>
    </border>
    <border>
      <left/>
      <right style="medium">
        <color indexed="54"/>
      </right>
      <top style="thin">
        <color indexed="54"/>
      </top>
      <bottom style="double">
        <color indexed="54"/>
      </bottom>
      <diagonal/>
    </border>
    <border>
      <left style="medium">
        <color indexed="54"/>
      </left>
      <right/>
      <top style="thin">
        <color indexed="54"/>
      </top>
      <bottom style="double">
        <color indexed="54"/>
      </bottom>
      <diagonal/>
    </border>
    <border>
      <left/>
      <right style="thin">
        <color indexed="54"/>
      </right>
      <top style="thin">
        <color indexed="54"/>
      </top>
      <bottom style="double">
        <color indexed="54"/>
      </bottom>
      <diagonal/>
    </border>
    <border>
      <left style="medium">
        <color indexed="54"/>
      </left>
      <right/>
      <top style="medium">
        <color indexed="54"/>
      </top>
      <bottom style="thin">
        <color indexed="54"/>
      </bottom>
      <diagonal/>
    </border>
    <border>
      <left/>
      <right style="thin">
        <color indexed="54"/>
      </right>
      <top style="medium">
        <color indexed="54"/>
      </top>
      <bottom style="thin">
        <color indexed="54"/>
      </bottom>
      <diagonal/>
    </border>
    <border>
      <left style="medium">
        <color indexed="54"/>
      </left>
      <right/>
      <top style="thin">
        <color indexed="54"/>
      </top>
      <bottom style="thin">
        <color indexed="54"/>
      </bottom>
      <diagonal/>
    </border>
    <border>
      <left/>
      <right style="thin">
        <color indexed="54"/>
      </right>
      <top style="double">
        <color indexed="54"/>
      </top>
      <bottom style="medium">
        <color indexed="54"/>
      </bottom>
      <diagonal/>
    </border>
    <border>
      <left style="medium">
        <color indexed="54"/>
      </left>
      <right/>
      <top style="double">
        <color indexed="54"/>
      </top>
      <bottom style="double">
        <color indexed="54"/>
      </bottom>
      <diagonal/>
    </border>
    <border>
      <left/>
      <right style="thin">
        <color indexed="54"/>
      </right>
      <top style="double">
        <color indexed="54"/>
      </top>
      <bottom style="double">
        <color indexed="54"/>
      </bottom>
      <diagonal/>
    </border>
    <border>
      <left style="thin">
        <color indexed="54"/>
      </left>
      <right/>
      <top style="double">
        <color indexed="54"/>
      </top>
      <bottom style="double">
        <color indexed="54"/>
      </bottom>
      <diagonal/>
    </border>
    <border>
      <left/>
      <right style="medium">
        <color indexed="54"/>
      </right>
      <top style="double">
        <color indexed="54"/>
      </top>
      <bottom style="double">
        <color indexed="54"/>
      </bottom>
      <diagonal/>
    </border>
    <border>
      <left style="medium">
        <color indexed="54"/>
      </left>
      <right/>
      <top style="double">
        <color indexed="54"/>
      </top>
      <bottom style="medium">
        <color indexed="54"/>
      </bottom>
      <diagonal/>
    </border>
    <border>
      <left style="medium">
        <color indexed="54"/>
      </left>
      <right style="thin">
        <color indexed="54"/>
      </right>
      <top/>
      <bottom/>
      <diagonal/>
    </border>
    <border>
      <left style="medium">
        <color indexed="54"/>
      </left>
      <right style="thin">
        <color indexed="54"/>
      </right>
      <top/>
      <bottom style="medium">
        <color indexed="54"/>
      </bottom>
      <diagonal/>
    </border>
    <border>
      <left/>
      <right/>
      <top style="medium">
        <color indexed="54"/>
      </top>
      <bottom style="medium">
        <color indexed="54"/>
      </bottom>
      <diagonal/>
    </border>
    <border>
      <left/>
      <right/>
      <top style="medium">
        <color indexed="54"/>
      </top>
      <bottom style="thin">
        <color indexed="54"/>
      </bottom>
      <diagonal/>
    </border>
    <border>
      <left/>
      <right/>
      <top style="double">
        <color indexed="54"/>
      </top>
      <bottom style="medium">
        <color indexed="54"/>
      </bottom>
      <diagonal/>
    </border>
    <border>
      <left style="thin">
        <color indexed="54"/>
      </left>
      <right style="thin">
        <color indexed="54"/>
      </right>
      <top/>
      <bottom style="medium">
        <color indexed="54"/>
      </bottom>
      <diagonal/>
    </border>
    <border>
      <left/>
      <right/>
      <top style="thin">
        <color indexed="54"/>
      </top>
      <bottom style="double">
        <color indexed="54"/>
      </bottom>
      <diagonal/>
    </border>
    <border>
      <left style="thin">
        <color indexed="8"/>
      </left>
      <right/>
      <top style="medium">
        <color indexed="8"/>
      </top>
      <bottom/>
      <diagonal/>
    </border>
    <border>
      <left style="thin">
        <color indexed="8"/>
      </left>
      <right/>
      <top/>
      <bottom style="thin">
        <color indexed="8"/>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bottom style="thin">
        <color indexed="8"/>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style="medium">
        <color indexed="64"/>
      </right>
      <top style="medium">
        <color indexed="64"/>
      </top>
      <bottom/>
      <diagonal/>
    </border>
    <border>
      <left style="medium">
        <color indexed="64"/>
      </left>
      <right style="thin">
        <color indexed="8"/>
      </right>
      <top/>
      <bottom style="thin">
        <color indexed="8"/>
      </bottom>
      <diagonal/>
    </border>
    <border>
      <left/>
      <right style="medium">
        <color indexed="64"/>
      </right>
      <top/>
      <bottom style="thin">
        <color indexed="8"/>
      </bottom>
      <diagonal/>
    </border>
    <border>
      <left/>
      <right/>
      <top style="thin">
        <color indexed="8"/>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medium">
        <color indexed="64"/>
      </right>
      <top style="medium">
        <color indexed="8"/>
      </top>
      <bottom/>
      <diagonal/>
    </border>
  </borders>
  <cellStyleXfs count="3">
    <xf numFmtId="0" fontId="0" fillId="0" borderId="0"/>
    <xf numFmtId="37" fontId="1" fillId="0" borderId="0"/>
    <xf numFmtId="37" fontId="1" fillId="0" borderId="0"/>
  </cellStyleXfs>
  <cellXfs count="230">
    <xf numFmtId="0" fontId="0" fillId="0" borderId="0" xfId="0"/>
    <xf numFmtId="0" fontId="4" fillId="0" borderId="0" xfId="0" applyFont="1"/>
    <xf numFmtId="0" fontId="7" fillId="0" borderId="0" xfId="0" applyFont="1"/>
    <xf numFmtId="0" fontId="18" fillId="0" borderId="0" xfId="0" applyFont="1" applyAlignment="1">
      <alignment vertical="center"/>
    </xf>
    <xf numFmtId="0" fontId="18" fillId="2" borderId="81" xfId="0" applyFont="1" applyFill="1" applyBorder="1" applyAlignment="1">
      <alignment horizontal="center" vertical="center"/>
    </xf>
    <xf numFmtId="182" fontId="18" fillId="2" borderId="100" xfId="0" applyNumberFormat="1" applyFont="1" applyFill="1" applyBorder="1" applyAlignment="1">
      <alignment vertical="center"/>
    </xf>
    <xf numFmtId="0" fontId="17" fillId="0" borderId="0" xfId="0" applyFont="1" applyAlignment="1">
      <alignment horizontal="centerContinuous" vertical="center"/>
    </xf>
    <xf numFmtId="37" fontId="8" fillId="0" borderId="16" xfId="1" applyFont="1" applyBorder="1" applyAlignment="1" applyProtection="1">
      <alignment horizontal="left" vertical="center"/>
      <protection locked="0"/>
    </xf>
    <xf numFmtId="37" fontId="17" fillId="0" borderId="16" xfId="1" applyFont="1" applyBorder="1" applyAlignment="1">
      <alignment vertical="center"/>
    </xf>
    <xf numFmtId="37" fontId="23" fillId="0" borderId="16" xfId="1" applyFont="1" applyBorder="1" applyAlignment="1">
      <alignment vertical="center"/>
    </xf>
    <xf numFmtId="37" fontId="8" fillId="0" borderId="0" xfId="2" applyFont="1" applyAlignment="1">
      <alignment vertical="center"/>
    </xf>
    <xf numFmtId="37" fontId="10" fillId="0" borderId="0" xfId="2" applyFont="1" applyAlignment="1">
      <alignment horizontal="right" vertical="center"/>
    </xf>
    <xf numFmtId="37" fontId="10" fillId="0" borderId="0" xfId="2" applyFont="1" applyAlignment="1" applyProtection="1">
      <alignment vertical="center"/>
      <protection locked="0"/>
    </xf>
    <xf numFmtId="37" fontId="8" fillId="0" borderId="0" xfId="2" applyFont="1"/>
    <xf numFmtId="37" fontId="13" fillId="0" borderId="3" xfId="2" applyFont="1" applyBorder="1" applyAlignment="1">
      <alignment horizontal="left" vertical="center"/>
    </xf>
    <xf numFmtId="37" fontId="13" fillId="0" borderId="3" xfId="2" applyFont="1" applyBorder="1" applyAlignment="1">
      <alignment vertical="center"/>
    </xf>
    <xf numFmtId="37" fontId="8" fillId="0" borderId="3" xfId="2" applyFont="1" applyBorder="1" applyAlignment="1">
      <alignment vertical="center"/>
    </xf>
    <xf numFmtId="37" fontId="8" fillId="0" borderId="3" xfId="2" applyFont="1" applyBorder="1" applyAlignment="1">
      <alignment horizontal="right" vertical="center"/>
    </xf>
    <xf numFmtId="37" fontId="13" fillId="0" borderId="9" xfId="2" applyFont="1" applyBorder="1" applyAlignment="1">
      <alignment horizontal="center" vertical="center"/>
    </xf>
    <xf numFmtId="177" fontId="13" fillId="0" borderId="9" xfId="2" applyNumberFormat="1" applyFont="1" applyBorder="1" applyAlignment="1">
      <alignment horizontal="right" vertical="center"/>
    </xf>
    <xf numFmtId="178" fontId="8" fillId="0" borderId="0" xfId="2" applyNumberFormat="1" applyFont="1" applyAlignment="1">
      <alignment vertical="center"/>
    </xf>
    <xf numFmtId="177" fontId="13" fillId="0" borderId="10" xfId="2" applyNumberFormat="1" applyFont="1" applyBorder="1" applyAlignment="1">
      <alignment vertical="center"/>
    </xf>
    <xf numFmtId="177" fontId="13" fillId="0" borderId="11" xfId="2" applyNumberFormat="1" applyFont="1" applyBorder="1" applyAlignment="1">
      <alignment vertical="center"/>
    </xf>
    <xf numFmtId="37" fontId="13" fillId="0" borderId="12" xfId="2" applyFont="1" applyBorder="1" applyAlignment="1">
      <alignment horizontal="center" vertical="center"/>
    </xf>
    <xf numFmtId="177" fontId="13" fillId="0" borderId="12" xfId="2" applyNumberFormat="1" applyFont="1" applyBorder="1" applyAlignment="1">
      <alignment horizontal="right" vertical="center"/>
    </xf>
    <xf numFmtId="177" fontId="13" fillId="0" borderId="13" xfId="2" applyNumberFormat="1" applyFont="1" applyBorder="1" applyAlignment="1">
      <alignment vertical="center"/>
    </xf>
    <xf numFmtId="177" fontId="13" fillId="0" borderId="12" xfId="2" applyNumberFormat="1" applyFont="1" applyBorder="1" applyAlignment="1">
      <alignment vertical="center"/>
    </xf>
    <xf numFmtId="37" fontId="13" fillId="0" borderId="14" xfId="2" applyFont="1" applyBorder="1" applyAlignment="1">
      <alignment horizontal="center" vertical="center"/>
    </xf>
    <xf numFmtId="177" fontId="13" fillId="0" borderId="14" xfId="2" applyNumberFormat="1" applyFont="1" applyBorder="1" applyAlignment="1">
      <alignment horizontal="right" vertical="center"/>
    </xf>
    <xf numFmtId="177" fontId="13" fillId="0" borderId="15" xfId="2" applyNumberFormat="1" applyFont="1" applyBorder="1" applyAlignment="1">
      <alignment vertical="center"/>
    </xf>
    <xf numFmtId="177" fontId="13" fillId="0" borderId="14" xfId="2" applyNumberFormat="1" applyFont="1" applyBorder="1" applyAlignment="1">
      <alignment vertical="center"/>
    </xf>
    <xf numFmtId="37" fontId="13" fillId="0" borderId="0" xfId="2" applyFont="1" applyAlignment="1">
      <alignment vertical="center"/>
    </xf>
    <xf numFmtId="177" fontId="13" fillId="0" borderId="4" xfId="2" applyNumberFormat="1" applyFont="1" applyBorder="1" applyAlignment="1">
      <alignment vertical="center"/>
    </xf>
    <xf numFmtId="178" fontId="13" fillId="0" borderId="5" xfId="2" applyNumberFormat="1" applyFont="1" applyBorder="1" applyAlignment="1">
      <alignment vertical="center"/>
    </xf>
    <xf numFmtId="177" fontId="13" fillId="0" borderId="6" xfId="2" applyNumberFormat="1" applyFont="1" applyBorder="1" applyAlignment="1" applyProtection="1">
      <alignment vertical="center"/>
      <protection locked="0"/>
    </xf>
    <xf numFmtId="177" fontId="13" fillId="0" borderId="4" xfId="2" applyNumberFormat="1" applyFont="1" applyBorder="1" applyAlignment="1" applyProtection="1">
      <alignment vertical="center"/>
      <protection locked="0"/>
    </xf>
    <xf numFmtId="37" fontId="13" fillId="0" borderId="0" xfId="2" applyFont="1" applyAlignment="1">
      <alignment horizontal="left" vertical="center"/>
    </xf>
    <xf numFmtId="177" fontId="13" fillId="0" borderId="0" xfId="2" applyNumberFormat="1" applyFont="1" applyAlignment="1">
      <alignment vertical="center"/>
    </xf>
    <xf numFmtId="37" fontId="13" fillId="0" borderId="0" xfId="2" applyFont="1" applyAlignment="1">
      <alignment horizontal="right" vertical="center"/>
    </xf>
    <xf numFmtId="0" fontId="17" fillId="0" borderId="0" xfId="0" applyFont="1" applyAlignment="1">
      <alignment horizontal="right" vertical="center"/>
    </xf>
    <xf numFmtId="37" fontId="10" fillId="0" borderId="0" xfId="2" applyFont="1" applyAlignment="1">
      <alignment vertical="center"/>
    </xf>
    <xf numFmtId="180" fontId="10" fillId="0" borderId="0" xfId="2" applyNumberFormat="1" applyFont="1" applyAlignment="1">
      <alignment vertical="center"/>
    </xf>
    <xf numFmtId="37" fontId="8" fillId="0" borderId="0" xfId="2" quotePrefix="1" applyFont="1"/>
    <xf numFmtId="37" fontId="10" fillId="3" borderId="0" xfId="2" applyFont="1" applyFill="1" applyAlignment="1">
      <alignment vertical="center"/>
    </xf>
    <xf numFmtId="37" fontId="8" fillId="3" borderId="0" xfId="2" applyFont="1" applyFill="1" applyAlignment="1">
      <alignment vertical="center"/>
    </xf>
    <xf numFmtId="37" fontId="11" fillId="3" borderId="0" xfId="2" applyFont="1" applyFill="1" applyAlignment="1">
      <alignment vertical="center"/>
    </xf>
    <xf numFmtId="37" fontId="10" fillId="0" borderId="0" xfId="2" applyFont="1" applyFill="1" applyAlignment="1">
      <alignment horizontal="right" vertical="center"/>
    </xf>
    <xf numFmtId="37" fontId="8" fillId="0" borderId="0" xfId="2" applyFont="1" applyFill="1" applyAlignment="1">
      <alignment vertical="center"/>
    </xf>
    <xf numFmtId="37" fontId="19" fillId="0" borderId="0" xfId="2" applyFont="1" applyFill="1" applyAlignment="1">
      <alignment vertical="center"/>
    </xf>
    <xf numFmtId="37" fontId="12" fillId="0" borderId="0" xfId="2" applyFont="1" applyFill="1" applyAlignment="1">
      <alignment vertical="center"/>
    </xf>
    <xf numFmtId="37" fontId="8" fillId="0" borderId="0" xfId="2" applyFont="1" applyFill="1"/>
    <xf numFmtId="177" fontId="14" fillId="0" borderId="0" xfId="2" applyNumberFormat="1" applyFont="1" applyFill="1" applyAlignment="1">
      <alignment horizontal="center" vertical="center"/>
    </xf>
    <xf numFmtId="177" fontId="14" fillId="0" borderId="1" xfId="2" applyNumberFormat="1" applyFont="1" applyFill="1" applyBorder="1" applyAlignment="1">
      <alignment horizontal="center" vertical="center"/>
    </xf>
    <xf numFmtId="181" fontId="13" fillId="0" borderId="1" xfId="2" applyNumberFormat="1" applyFont="1" applyFill="1" applyBorder="1" applyAlignment="1">
      <alignment vertical="center" shrinkToFit="1"/>
    </xf>
    <xf numFmtId="181" fontId="13" fillId="0" borderId="0" xfId="2" applyNumberFormat="1" applyFont="1" applyFill="1" applyAlignment="1">
      <alignment vertical="center" shrinkToFit="1"/>
    </xf>
    <xf numFmtId="37" fontId="15" fillId="0" borderId="0" xfId="2" applyFont="1" applyFill="1"/>
    <xf numFmtId="177" fontId="14" fillId="0" borderId="2" xfId="2" applyNumberFormat="1" applyFont="1" applyFill="1" applyBorder="1" applyAlignment="1">
      <alignment horizontal="center" vertical="center"/>
    </xf>
    <xf numFmtId="37" fontId="13" fillId="0" borderId="4" xfId="2" applyFont="1" applyFill="1" applyBorder="1" applyAlignment="1">
      <alignment horizontal="center" vertical="center"/>
    </xf>
    <xf numFmtId="37" fontId="8" fillId="0" borderId="5" xfId="2" applyFont="1" applyFill="1" applyBorder="1" applyAlignment="1">
      <alignment vertical="center"/>
    </xf>
    <xf numFmtId="37" fontId="13" fillId="0" borderId="7" xfId="2" applyFont="1" applyFill="1" applyBorder="1" applyAlignment="1">
      <alignment horizontal="center" vertical="center"/>
    </xf>
    <xf numFmtId="37" fontId="13" fillId="0" borderId="8" xfId="2" applyFont="1" applyFill="1" applyBorder="1" applyAlignment="1">
      <alignment horizontal="center" vertical="center"/>
    </xf>
    <xf numFmtId="0" fontId="18" fillId="0" borderId="70" xfId="0" applyFont="1" applyBorder="1" applyAlignment="1">
      <alignment horizontal="center" vertical="center"/>
    </xf>
    <xf numFmtId="182" fontId="18" fillId="0" borderId="70" xfId="0" applyNumberFormat="1" applyFont="1" applyBorder="1" applyAlignment="1">
      <alignment vertical="center"/>
    </xf>
    <xf numFmtId="0" fontId="18" fillId="0" borderId="0" xfId="0" applyFont="1" applyAlignment="1">
      <alignment horizontal="center" vertical="center"/>
    </xf>
    <xf numFmtId="0" fontId="18" fillId="0" borderId="71" xfId="0" applyFont="1" applyBorder="1" applyAlignment="1">
      <alignment horizontal="center" vertical="center"/>
    </xf>
    <xf numFmtId="0" fontId="18" fillId="0" borderId="72" xfId="0" applyFont="1" applyBorder="1" applyAlignment="1">
      <alignment horizontal="center" vertical="center"/>
    </xf>
    <xf numFmtId="0" fontId="18" fillId="0" borderId="73" xfId="0" applyFont="1" applyBorder="1" applyAlignment="1">
      <alignment horizontal="center" vertical="center"/>
    </xf>
    <xf numFmtId="0" fontId="18" fillId="0" borderId="74" xfId="0" applyFont="1" applyBorder="1" applyAlignment="1">
      <alignment horizontal="center" vertical="center"/>
    </xf>
    <xf numFmtId="0" fontId="18" fillId="0" borderId="77" xfId="0" applyFont="1" applyBorder="1" applyAlignment="1">
      <alignment horizontal="center" vertical="center"/>
    </xf>
    <xf numFmtId="182" fontId="18" fillId="0" borderId="78" xfId="0" applyNumberFormat="1" applyFont="1" applyBorder="1" applyAlignment="1">
      <alignment vertical="center"/>
    </xf>
    <xf numFmtId="0" fontId="18" fillId="0" borderId="79" xfId="0" applyFont="1" applyBorder="1" applyAlignment="1">
      <alignment vertical="center"/>
    </xf>
    <xf numFmtId="179" fontId="18" fillId="0" borderId="80" xfId="0" applyNumberFormat="1" applyFont="1" applyBorder="1" applyAlignment="1">
      <alignment vertical="center"/>
    </xf>
    <xf numFmtId="0" fontId="18" fillId="0" borderId="81" xfId="0" applyFont="1" applyBorder="1" applyAlignment="1">
      <alignment horizontal="center" vertical="center"/>
    </xf>
    <xf numFmtId="182" fontId="18" fillId="0" borderId="82" xfId="0" applyNumberFormat="1" applyFont="1" applyBorder="1" applyAlignment="1">
      <alignment vertical="center"/>
    </xf>
    <xf numFmtId="182" fontId="18" fillId="0" borderId="0" xfId="0" applyNumberFormat="1" applyFont="1" applyAlignment="1">
      <alignment vertical="center"/>
    </xf>
    <xf numFmtId="183" fontId="18" fillId="0" borderId="83" xfId="0" applyNumberFormat="1" applyFont="1" applyBorder="1" applyAlignment="1">
      <alignment vertical="center"/>
    </xf>
    <xf numFmtId="0" fontId="18" fillId="0" borderId="84" xfId="0" applyFont="1" applyBorder="1" applyAlignment="1">
      <alignment horizontal="center" vertical="center"/>
    </xf>
    <xf numFmtId="182" fontId="18" fillId="0" borderId="85" xfId="0" applyNumberFormat="1" applyFont="1" applyBorder="1" applyAlignment="1">
      <alignment vertical="center"/>
    </xf>
    <xf numFmtId="182" fontId="18" fillId="0" borderId="86" xfId="0" applyNumberFormat="1" applyFont="1" applyBorder="1" applyAlignment="1">
      <alignment vertical="center"/>
    </xf>
    <xf numFmtId="183" fontId="18" fillId="0" borderId="87" xfId="0" applyNumberFormat="1" applyFont="1" applyBorder="1" applyAlignment="1">
      <alignment vertical="center"/>
    </xf>
    <xf numFmtId="183" fontId="18" fillId="0" borderId="83" xfId="0" applyNumberFormat="1" applyFont="1" applyBorder="1" applyAlignment="1">
      <alignment horizontal="right" vertical="center"/>
    </xf>
    <xf numFmtId="0" fontId="18" fillId="0" borderId="88" xfId="0" applyFont="1" applyBorder="1" applyAlignment="1">
      <alignment horizontal="center" vertical="center"/>
    </xf>
    <xf numFmtId="182" fontId="18" fillId="0" borderId="89" xfId="0" applyNumberFormat="1" applyFont="1" applyBorder="1" applyAlignment="1">
      <alignment vertical="center"/>
    </xf>
    <xf numFmtId="182" fontId="18" fillId="0" borderId="90" xfId="0" applyNumberFormat="1" applyFont="1" applyBorder="1" applyAlignment="1">
      <alignment vertical="center"/>
    </xf>
    <xf numFmtId="183" fontId="18" fillId="0" borderId="91" xfId="0" applyNumberFormat="1" applyFont="1" applyBorder="1" applyAlignment="1">
      <alignment vertical="center"/>
    </xf>
    <xf numFmtId="182" fontId="18" fillId="0" borderId="82" xfId="0" applyNumberFormat="1" applyFont="1" applyBorder="1" applyAlignment="1">
      <alignment horizontal="right" vertical="center"/>
    </xf>
    <xf numFmtId="0" fontId="18" fillId="0" borderId="92" xfId="0" applyFont="1" applyBorder="1" applyAlignment="1">
      <alignment horizontal="center" vertical="center"/>
    </xf>
    <xf numFmtId="182" fontId="18" fillId="0" borderId="74" xfId="0" applyNumberFormat="1" applyFont="1" applyBorder="1" applyAlignment="1">
      <alignment vertical="center"/>
    </xf>
    <xf numFmtId="183" fontId="18" fillId="0" borderId="93" xfId="0" applyNumberFormat="1" applyFont="1" applyBorder="1" applyAlignment="1">
      <alignment vertical="center"/>
    </xf>
    <xf numFmtId="182" fontId="18" fillId="0" borderId="101" xfId="0" applyNumberFormat="1" applyFont="1" applyBorder="1" applyAlignment="1">
      <alignment vertical="center"/>
    </xf>
    <xf numFmtId="0" fontId="18" fillId="0" borderId="94" xfId="0" applyFont="1" applyBorder="1" applyAlignment="1">
      <alignment horizontal="center" vertical="center"/>
    </xf>
    <xf numFmtId="182" fontId="18" fillId="0" borderId="95" xfId="0" applyNumberFormat="1" applyFont="1" applyBorder="1" applyAlignment="1">
      <alignment vertical="center"/>
    </xf>
    <xf numFmtId="0" fontId="18" fillId="0" borderId="96" xfId="0" applyFont="1" applyBorder="1" applyAlignment="1">
      <alignment horizontal="center" vertical="center"/>
    </xf>
    <xf numFmtId="182" fontId="18" fillId="0" borderId="97" xfId="0" applyNumberFormat="1" applyFont="1" applyBorder="1" applyAlignment="1">
      <alignment vertical="center"/>
    </xf>
    <xf numFmtId="182" fontId="18" fillId="0" borderId="98" xfId="0" applyNumberFormat="1" applyFont="1" applyBorder="1" applyAlignment="1">
      <alignment vertical="center"/>
    </xf>
    <xf numFmtId="183" fontId="18" fillId="0" borderId="99" xfId="0" applyNumberFormat="1" applyFont="1" applyBorder="1" applyAlignment="1">
      <alignment vertical="center"/>
    </xf>
    <xf numFmtId="37" fontId="22" fillId="0" borderId="0" xfId="1" applyFont="1" applyAlignment="1">
      <alignment horizontal="centerContinuous" vertical="center"/>
    </xf>
    <xf numFmtId="37" fontId="8" fillId="0" borderId="0" xfId="1" applyFont="1" applyAlignment="1" applyProtection="1">
      <alignment horizontal="left" vertical="center"/>
      <protection locked="0"/>
    </xf>
    <xf numFmtId="37" fontId="17" fillId="0" borderId="0" xfId="1" applyFont="1" applyAlignment="1">
      <alignment vertical="center"/>
    </xf>
    <xf numFmtId="37" fontId="17" fillId="0" borderId="0" xfId="1" applyFont="1" applyAlignment="1">
      <alignment horizontal="right" vertical="center"/>
    </xf>
    <xf numFmtId="37" fontId="21" fillId="0" borderId="0" xfId="1" applyFont="1" applyAlignment="1">
      <alignment horizontal="right" vertical="center"/>
    </xf>
    <xf numFmtId="37" fontId="17" fillId="0" borderId="17" xfId="1" applyFont="1" applyBorder="1" applyAlignment="1">
      <alignment vertical="center"/>
    </xf>
    <xf numFmtId="179" fontId="17" fillId="0" borderId="18" xfId="1" applyNumberFormat="1" applyFont="1" applyBorder="1" applyAlignment="1">
      <alignment horizontal="right" vertical="center"/>
    </xf>
    <xf numFmtId="176" fontId="17" fillId="0" borderId="24" xfId="1" applyNumberFormat="1" applyFont="1" applyBorder="1" applyAlignment="1">
      <alignment vertical="center"/>
    </xf>
    <xf numFmtId="179" fontId="17" fillId="0" borderId="108" xfId="1" applyNumberFormat="1" applyFont="1" applyBorder="1" applyAlignment="1">
      <alignment vertical="center" shrinkToFit="1"/>
    </xf>
    <xf numFmtId="37" fontId="17" fillId="0" borderId="81" xfId="1" applyFont="1" applyBorder="1" applyAlignment="1">
      <alignment vertical="center"/>
    </xf>
    <xf numFmtId="179" fontId="17" fillId="0" borderId="20" xfId="1" applyNumberFormat="1" applyFont="1" applyBorder="1" applyAlignment="1">
      <alignment horizontal="right" vertical="center"/>
    </xf>
    <xf numFmtId="176" fontId="17" fillId="0" borderId="25" xfId="1" applyNumberFormat="1" applyFont="1" applyBorder="1" applyAlignment="1">
      <alignment vertical="center"/>
    </xf>
    <xf numFmtId="179" fontId="17" fillId="0" borderId="83" xfId="1" applyNumberFormat="1" applyFont="1" applyBorder="1" applyAlignment="1">
      <alignment vertical="center"/>
    </xf>
    <xf numFmtId="37" fontId="17" fillId="0" borderId="19" xfId="1" applyFont="1" applyBorder="1" applyAlignment="1">
      <alignment vertical="center"/>
    </xf>
    <xf numFmtId="179" fontId="17" fillId="0" borderId="0" xfId="1" applyNumberFormat="1" applyFont="1" applyAlignment="1">
      <alignment vertical="center" shrinkToFit="1"/>
    </xf>
    <xf numFmtId="37" fontId="17" fillId="0" borderId="109" xfId="1" applyFont="1" applyBorder="1" applyAlignment="1">
      <alignment vertical="center"/>
    </xf>
    <xf numFmtId="0" fontId="17" fillId="0" borderId="19" xfId="1" applyNumberFormat="1" applyFont="1" applyBorder="1" applyAlignment="1">
      <alignment vertical="center"/>
    </xf>
    <xf numFmtId="0" fontId="17" fillId="0" borderId="109" xfId="1" applyNumberFormat="1" applyFont="1" applyBorder="1" applyAlignment="1">
      <alignment vertical="center"/>
    </xf>
    <xf numFmtId="37" fontId="17" fillId="0" borderId="21" xfId="1" applyFont="1" applyBorder="1" applyAlignment="1">
      <alignment vertical="center"/>
    </xf>
    <xf numFmtId="37" fontId="17" fillId="0" borderId="22" xfId="1" applyFont="1" applyBorder="1" applyAlignment="1">
      <alignment vertical="center"/>
    </xf>
    <xf numFmtId="179" fontId="17" fillId="0" borderId="23" xfId="1" applyNumberFormat="1" applyFont="1" applyBorder="1" applyAlignment="1">
      <alignment horizontal="right" vertical="center"/>
    </xf>
    <xf numFmtId="176" fontId="17" fillId="0" borderId="26" xfId="1" applyNumberFormat="1" applyFont="1" applyBorder="1" applyAlignment="1">
      <alignment vertical="center"/>
    </xf>
    <xf numFmtId="179" fontId="17" fillId="0" borderId="16" xfId="1" applyNumberFormat="1" applyFont="1" applyBorder="1" applyAlignment="1">
      <alignment vertical="center" shrinkToFit="1"/>
    </xf>
    <xf numFmtId="37" fontId="17" fillId="0" borderId="110" xfId="1" applyFont="1" applyBorder="1" applyAlignment="1">
      <alignment vertical="center"/>
    </xf>
    <xf numFmtId="179" fontId="17" fillId="0" borderId="111" xfId="1" applyNumberFormat="1" applyFont="1" applyBorder="1" applyAlignment="1">
      <alignment horizontal="right" vertical="center"/>
    </xf>
    <xf numFmtId="176" fontId="17" fillId="0" borderId="112" xfId="1" applyNumberFormat="1" applyFont="1" applyBorder="1" applyAlignment="1">
      <alignment vertical="center"/>
    </xf>
    <xf numFmtId="179" fontId="17" fillId="0" borderId="93" xfId="1" applyNumberFormat="1" applyFont="1" applyBorder="1" applyAlignment="1">
      <alignment vertical="center"/>
    </xf>
    <xf numFmtId="37" fontId="4" fillId="0" borderId="0" xfId="1" applyFont="1" applyAlignment="1">
      <alignment vertical="center"/>
    </xf>
    <xf numFmtId="0" fontId="6" fillId="0" borderId="0" xfId="0" applyFont="1" applyAlignment="1">
      <alignment horizontal="right" vertical="center"/>
    </xf>
    <xf numFmtId="179" fontId="4" fillId="0" borderId="0" xfId="1" applyNumberFormat="1" applyFont="1" applyAlignment="1">
      <alignment vertical="center"/>
    </xf>
    <xf numFmtId="176" fontId="4" fillId="0" borderId="0" xfId="1" applyNumberFormat="1" applyFont="1" applyAlignment="1">
      <alignment vertical="center"/>
    </xf>
    <xf numFmtId="37" fontId="13" fillId="0" borderId="37" xfId="2" applyFont="1" applyBorder="1" applyAlignment="1">
      <alignment vertical="center"/>
    </xf>
    <xf numFmtId="37" fontId="13" fillId="0" borderId="59" xfId="2" applyFont="1" applyBorder="1" applyAlignment="1">
      <alignment vertical="center"/>
    </xf>
    <xf numFmtId="37" fontId="13" fillId="0" borderId="40" xfId="2" applyFont="1" applyBorder="1" applyAlignment="1">
      <alignment vertical="center"/>
    </xf>
    <xf numFmtId="177" fontId="13" fillId="0" borderId="56" xfId="2" applyNumberFormat="1" applyFont="1" applyBorder="1" applyAlignment="1">
      <alignment vertical="center"/>
    </xf>
    <xf numFmtId="177" fontId="13" fillId="0" borderId="51" xfId="2" applyNumberFormat="1" applyFont="1" applyBorder="1" applyAlignment="1">
      <alignment vertical="center"/>
    </xf>
    <xf numFmtId="37" fontId="13" fillId="0" borderId="54" xfId="2" applyFont="1" applyBorder="1" applyAlignment="1">
      <alignment vertical="center"/>
    </xf>
    <xf numFmtId="37" fontId="13" fillId="0" borderId="55" xfId="2" applyFont="1" applyBorder="1" applyAlignment="1">
      <alignment vertical="center"/>
    </xf>
    <xf numFmtId="37" fontId="13" fillId="0" borderId="44" xfId="2" applyFont="1" applyBorder="1" applyAlignment="1">
      <alignment vertical="center"/>
    </xf>
    <xf numFmtId="37" fontId="13" fillId="0" borderId="45" xfId="2" applyFont="1" applyBorder="1" applyAlignment="1">
      <alignment vertical="center"/>
    </xf>
    <xf numFmtId="37" fontId="13" fillId="0" borderId="27" xfId="2" applyFont="1" applyBorder="1" applyAlignment="1">
      <alignment vertical="center"/>
    </xf>
    <xf numFmtId="37" fontId="13" fillId="0" borderId="28" xfId="2" applyFont="1" applyBorder="1" applyAlignment="1">
      <alignment vertical="center"/>
    </xf>
    <xf numFmtId="37" fontId="11" fillId="0" borderId="10" xfId="2" applyFont="1" applyBorder="1" applyAlignment="1">
      <alignment horizontal="center" vertical="center" textRotation="255"/>
    </xf>
    <xf numFmtId="37" fontId="11" fillId="0" borderId="57" xfId="2" applyFont="1" applyBorder="1" applyAlignment="1">
      <alignment horizontal="center" vertical="center" textRotation="255"/>
    </xf>
    <xf numFmtId="37" fontId="11" fillId="0" borderId="58" xfId="2" applyFont="1" applyBorder="1" applyAlignment="1">
      <alignment horizontal="center" vertical="center" textRotation="255"/>
    </xf>
    <xf numFmtId="37" fontId="13" fillId="0" borderId="29" xfId="2" applyFont="1" applyBorder="1" applyAlignment="1">
      <alignment vertical="center"/>
    </xf>
    <xf numFmtId="37" fontId="13" fillId="0" borderId="61" xfId="2" applyFont="1" applyBorder="1" applyAlignment="1">
      <alignment vertical="center"/>
    </xf>
    <xf numFmtId="37" fontId="13" fillId="0" borderId="30" xfId="2" applyFont="1" applyBorder="1" applyAlignment="1">
      <alignment vertical="center"/>
    </xf>
    <xf numFmtId="37" fontId="13" fillId="0" borderId="41" xfId="2" applyFont="1" applyBorder="1" applyAlignment="1">
      <alignment horizontal="center" vertical="center" textRotation="255"/>
    </xf>
    <xf numFmtId="37" fontId="13" fillId="0" borderId="42" xfId="2" applyFont="1" applyBorder="1" applyAlignment="1">
      <alignment horizontal="center" vertical="center" textRotation="255"/>
    </xf>
    <xf numFmtId="37" fontId="13" fillId="0" borderId="62" xfId="2" applyFont="1" applyBorder="1" applyAlignment="1">
      <alignment horizontal="center" vertical="center" textRotation="255"/>
    </xf>
    <xf numFmtId="37" fontId="13" fillId="0" borderId="31" xfId="2" applyFont="1" applyBorder="1" applyAlignment="1">
      <alignment vertical="center"/>
    </xf>
    <xf numFmtId="37" fontId="13" fillId="0" borderId="32" xfId="2" applyFont="1" applyBorder="1" applyAlignment="1">
      <alignment vertical="center"/>
    </xf>
    <xf numFmtId="177" fontId="13" fillId="0" borderId="48" xfId="2" applyNumberFormat="1" applyFont="1" applyBorder="1" applyAlignment="1">
      <alignment vertical="center"/>
    </xf>
    <xf numFmtId="177" fontId="13" fillId="0" borderId="49" xfId="2" applyNumberFormat="1" applyFont="1" applyBorder="1" applyAlignment="1">
      <alignment vertical="center"/>
    </xf>
    <xf numFmtId="37" fontId="13" fillId="0" borderId="63" xfId="2" applyFont="1" applyBorder="1" applyAlignment="1">
      <alignment vertical="center"/>
    </xf>
    <xf numFmtId="177" fontId="13" fillId="0" borderId="46" xfId="2" applyNumberFormat="1" applyFont="1" applyBorder="1" applyAlignment="1">
      <alignment vertical="center"/>
    </xf>
    <xf numFmtId="177" fontId="13" fillId="0" borderId="47" xfId="2" applyNumberFormat="1" applyFont="1" applyBorder="1" applyAlignment="1">
      <alignment vertical="center"/>
    </xf>
    <xf numFmtId="177" fontId="13" fillId="0" borderId="50" xfId="2" applyNumberFormat="1" applyFont="1" applyBorder="1" applyAlignment="1">
      <alignment vertical="center"/>
    </xf>
    <xf numFmtId="177" fontId="13" fillId="0" borderId="38" xfId="2" applyNumberFormat="1" applyFont="1" applyBorder="1" applyAlignment="1">
      <alignment vertical="center"/>
    </xf>
    <xf numFmtId="37" fontId="13" fillId="0" borderId="37" xfId="2" applyFont="1" applyBorder="1" applyAlignment="1">
      <alignment horizontal="center" vertical="center"/>
    </xf>
    <xf numFmtId="37" fontId="13" fillId="0" borderId="59" xfId="2" applyFont="1" applyBorder="1" applyAlignment="1">
      <alignment horizontal="center" vertical="center"/>
    </xf>
    <xf numFmtId="37" fontId="13" fillId="0" borderId="40" xfId="2" applyFont="1" applyBorder="1" applyAlignment="1">
      <alignment horizontal="center" vertical="center"/>
    </xf>
    <xf numFmtId="37" fontId="13" fillId="0" borderId="36" xfId="2" applyFont="1" applyBorder="1" applyAlignment="1">
      <alignment horizontal="center" vertical="center"/>
    </xf>
    <xf numFmtId="37" fontId="13" fillId="0" borderId="35" xfId="2" applyFont="1" applyBorder="1" applyAlignment="1">
      <alignment horizontal="center" vertical="center"/>
    </xf>
    <xf numFmtId="177" fontId="13" fillId="0" borderId="29" xfId="2" applyNumberFormat="1" applyFont="1" applyBorder="1" applyAlignment="1">
      <alignment vertical="center"/>
    </xf>
    <xf numFmtId="37" fontId="13" fillId="0" borderId="60" xfId="2" applyFont="1" applyBorder="1" applyAlignment="1">
      <alignment vertical="center"/>
    </xf>
    <xf numFmtId="177" fontId="13" fillId="0" borderId="31" xfId="2" applyNumberFormat="1" applyFont="1" applyBorder="1" applyAlignment="1">
      <alignment horizontal="right" vertical="center"/>
    </xf>
    <xf numFmtId="177" fontId="13" fillId="0" borderId="49" xfId="2" applyNumberFormat="1" applyFont="1" applyBorder="1" applyAlignment="1">
      <alignment horizontal="right" vertical="center"/>
    </xf>
    <xf numFmtId="177" fontId="13" fillId="0" borderId="32" xfId="2" applyNumberFormat="1" applyFont="1" applyBorder="1" applyAlignment="1">
      <alignment horizontal="right" vertical="center"/>
    </xf>
    <xf numFmtId="177" fontId="13" fillId="0" borderId="44" xfId="2" applyNumberFormat="1" applyFont="1" applyBorder="1" applyAlignment="1">
      <alignment horizontal="right" vertical="center"/>
    </xf>
    <xf numFmtId="177" fontId="13" fillId="0" borderId="47" xfId="2" applyNumberFormat="1" applyFont="1" applyBorder="1" applyAlignment="1">
      <alignment horizontal="right" vertical="center"/>
    </xf>
    <xf numFmtId="177" fontId="13" fillId="0" borderId="45" xfId="2" applyNumberFormat="1" applyFont="1" applyBorder="1" applyAlignment="1">
      <alignment horizontal="right" vertical="center"/>
    </xf>
    <xf numFmtId="37" fontId="13" fillId="0" borderId="37" xfId="2" applyFont="1" applyFill="1" applyBorder="1" applyAlignment="1">
      <alignment horizontal="center" vertical="center"/>
    </xf>
    <xf numFmtId="37" fontId="13" fillId="0" borderId="40" xfId="2" applyFont="1" applyFill="1" applyBorder="1" applyAlignment="1">
      <alignment horizontal="center" vertical="center"/>
    </xf>
    <xf numFmtId="37" fontId="16" fillId="0" borderId="37" xfId="2" applyFont="1" applyFill="1" applyBorder="1" applyAlignment="1">
      <alignment horizontal="center" vertical="center"/>
    </xf>
    <xf numFmtId="37" fontId="16" fillId="0" borderId="36" xfId="2" applyFont="1" applyFill="1" applyBorder="1" applyAlignment="1">
      <alignment horizontal="center" vertical="center"/>
    </xf>
    <xf numFmtId="37" fontId="13" fillId="0" borderId="35" xfId="2" applyFont="1" applyFill="1" applyBorder="1" applyAlignment="1">
      <alignment horizontal="center" vertical="center"/>
    </xf>
    <xf numFmtId="37" fontId="13" fillId="0" borderId="36" xfId="2" applyFont="1" applyFill="1" applyBorder="1" applyAlignment="1">
      <alignment horizontal="center" vertical="center"/>
    </xf>
    <xf numFmtId="37" fontId="13" fillId="0" borderId="10" xfId="2" applyFont="1" applyBorder="1" applyAlignment="1">
      <alignment horizontal="center" vertical="center" textRotation="255"/>
    </xf>
    <xf numFmtId="37" fontId="13" fillId="0" borderId="57" xfId="2" applyFont="1" applyBorder="1" applyAlignment="1">
      <alignment horizontal="center" vertical="center" textRotation="255"/>
    </xf>
    <xf numFmtId="37" fontId="13" fillId="0" borderId="58" xfId="2" applyFont="1" applyBorder="1" applyAlignment="1">
      <alignment horizontal="center" vertical="center" textRotation="255"/>
    </xf>
    <xf numFmtId="177" fontId="16" fillId="0" borderId="48" xfId="2" applyNumberFormat="1" applyFont="1" applyBorder="1" applyAlignment="1">
      <alignment horizontal="right" vertical="center"/>
    </xf>
    <xf numFmtId="177" fontId="16" fillId="0" borderId="49" xfId="2" applyNumberFormat="1" applyFont="1" applyBorder="1" applyAlignment="1">
      <alignment horizontal="right" vertical="center"/>
    </xf>
    <xf numFmtId="177" fontId="13" fillId="0" borderId="31" xfId="2" applyNumberFormat="1" applyFont="1" applyBorder="1" applyAlignment="1">
      <alignment vertical="center"/>
    </xf>
    <xf numFmtId="177" fontId="16" fillId="0" borderId="50" xfId="2" applyNumberFormat="1" applyFont="1" applyBorder="1" applyAlignment="1">
      <alignment horizontal="right" vertical="center"/>
    </xf>
    <xf numFmtId="177" fontId="16" fillId="0" borderId="38" xfId="2" applyNumberFormat="1" applyFont="1" applyBorder="1" applyAlignment="1">
      <alignment horizontal="right" vertical="center"/>
    </xf>
    <xf numFmtId="177" fontId="16" fillId="0" borderId="37" xfId="2" applyNumberFormat="1" applyFont="1" applyBorder="1" applyAlignment="1">
      <alignment vertical="center"/>
    </xf>
    <xf numFmtId="177" fontId="16" fillId="0" borderId="36" xfId="2" applyNumberFormat="1" applyFont="1" applyBorder="1" applyAlignment="1">
      <alignment vertical="center"/>
    </xf>
    <xf numFmtId="177" fontId="13" fillId="0" borderId="30" xfId="2" applyNumberFormat="1" applyFont="1" applyBorder="1" applyAlignment="1">
      <alignment vertical="center"/>
    </xf>
    <xf numFmtId="177" fontId="13" fillId="0" borderId="52" xfId="2" applyNumberFormat="1" applyFont="1" applyBorder="1" applyAlignment="1">
      <alignment vertical="center"/>
    </xf>
    <xf numFmtId="177" fontId="13" fillId="0" borderId="53" xfId="2" applyNumberFormat="1" applyFont="1" applyBorder="1" applyAlignment="1">
      <alignment vertical="center"/>
    </xf>
    <xf numFmtId="177" fontId="13" fillId="0" borderId="54" xfId="2" applyNumberFormat="1" applyFont="1" applyBorder="1" applyAlignment="1">
      <alignment horizontal="right" vertical="center"/>
    </xf>
    <xf numFmtId="177" fontId="13" fillId="0" borderId="53" xfId="2" applyNumberFormat="1" applyFont="1" applyBorder="1" applyAlignment="1">
      <alignment horizontal="right" vertical="center"/>
    </xf>
    <xf numFmtId="177" fontId="13" fillId="0" borderId="55" xfId="2" applyNumberFormat="1" applyFont="1" applyBorder="1" applyAlignment="1">
      <alignment horizontal="right" vertical="center"/>
    </xf>
    <xf numFmtId="177" fontId="13" fillId="0" borderId="54" xfId="2" applyNumberFormat="1" applyFont="1" applyBorder="1" applyAlignment="1">
      <alignment vertical="center"/>
    </xf>
    <xf numFmtId="177" fontId="13" fillId="0" borderId="55" xfId="2" applyNumberFormat="1" applyFont="1" applyBorder="1" applyAlignment="1">
      <alignment vertical="center"/>
    </xf>
    <xf numFmtId="177" fontId="13" fillId="0" borderId="37" xfId="2" applyNumberFormat="1" applyFont="1" applyBorder="1" applyAlignment="1">
      <alignment vertical="center"/>
    </xf>
    <xf numFmtId="177" fontId="13" fillId="0" borderId="36" xfId="2" applyNumberFormat="1" applyFont="1" applyBorder="1" applyAlignment="1">
      <alignment vertical="center"/>
    </xf>
    <xf numFmtId="177" fontId="13" fillId="0" borderId="35" xfId="2" applyNumberFormat="1" applyFont="1" applyBorder="1" applyAlignment="1">
      <alignment vertical="center"/>
    </xf>
    <xf numFmtId="177" fontId="13" fillId="0" borderId="29" xfId="2" applyNumberFormat="1" applyFont="1" applyBorder="1" applyAlignment="1">
      <alignment horizontal="right" vertical="center"/>
    </xf>
    <xf numFmtId="177" fontId="13" fillId="0" borderId="30" xfId="2" applyNumberFormat="1" applyFont="1" applyBorder="1" applyAlignment="1">
      <alignment horizontal="right" vertical="center"/>
    </xf>
    <xf numFmtId="177" fontId="13" fillId="0" borderId="27" xfId="2" applyNumberFormat="1" applyFont="1" applyBorder="1" applyAlignment="1">
      <alignment horizontal="right" vertical="center"/>
    </xf>
    <xf numFmtId="177" fontId="13" fillId="0" borderId="38" xfId="2" applyNumberFormat="1" applyFont="1" applyBorder="1" applyAlignment="1">
      <alignment horizontal="right" vertical="center"/>
    </xf>
    <xf numFmtId="177" fontId="13" fillId="0" borderId="51" xfId="2" applyNumberFormat="1" applyFont="1" applyBorder="1" applyAlignment="1">
      <alignment horizontal="right" vertical="center"/>
    </xf>
    <xf numFmtId="177" fontId="13" fillId="0" borderId="28" xfId="2" applyNumberFormat="1" applyFont="1" applyBorder="1" applyAlignment="1">
      <alignment horizontal="right" vertical="center"/>
    </xf>
    <xf numFmtId="37" fontId="13" fillId="0" borderId="43" xfId="2" applyFont="1" applyBorder="1" applyAlignment="1">
      <alignment horizontal="center" vertical="center" textRotation="255"/>
    </xf>
    <xf numFmtId="37" fontId="9" fillId="0" borderId="0" xfId="2" applyFont="1" applyAlignment="1">
      <alignment horizontal="left" vertical="center"/>
    </xf>
    <xf numFmtId="177" fontId="14" fillId="0" borderId="2" xfId="2" applyNumberFormat="1" applyFont="1" applyFill="1" applyBorder="1" applyAlignment="1">
      <alignment vertical="center"/>
    </xf>
    <xf numFmtId="177" fontId="13" fillId="0" borderId="27" xfId="2" applyNumberFormat="1" applyFont="1" applyBorder="1" applyAlignment="1">
      <alignment vertical="center"/>
    </xf>
    <xf numFmtId="177" fontId="16" fillId="0" borderId="39" xfId="2" applyNumberFormat="1" applyFont="1" applyBorder="1" applyAlignment="1">
      <alignment horizontal="right" vertical="center"/>
    </xf>
    <xf numFmtId="177" fontId="16" fillId="0" borderId="34" xfId="2" applyNumberFormat="1" applyFont="1" applyBorder="1" applyAlignment="1">
      <alignment horizontal="right" vertical="center"/>
    </xf>
    <xf numFmtId="37" fontId="10" fillId="0" borderId="0" xfId="2" applyFont="1" applyAlignment="1">
      <alignment vertical="center" shrinkToFit="1"/>
    </xf>
    <xf numFmtId="37" fontId="8" fillId="0" borderId="0" xfId="2" applyFont="1" applyAlignment="1">
      <alignment vertical="center" wrapText="1"/>
    </xf>
    <xf numFmtId="37" fontId="10" fillId="0" borderId="0" xfId="2" applyFont="1"/>
    <xf numFmtId="177" fontId="14" fillId="0" borderId="1" xfId="2" applyNumberFormat="1" applyFont="1" applyFill="1" applyBorder="1" applyAlignment="1">
      <alignment vertical="center"/>
    </xf>
    <xf numFmtId="177" fontId="13" fillId="0" borderId="33" xfId="2" applyNumberFormat="1" applyFont="1" applyBorder="1" applyAlignment="1">
      <alignment vertical="center"/>
    </xf>
    <xf numFmtId="177" fontId="13" fillId="0" borderId="34" xfId="2" applyNumberFormat="1" applyFont="1" applyBorder="1" applyAlignment="1">
      <alignment vertical="center"/>
    </xf>
    <xf numFmtId="182" fontId="18" fillId="0" borderId="70" xfId="0" applyNumberFormat="1" applyFont="1" applyBorder="1" applyAlignment="1">
      <alignment horizontal="right" vertical="center"/>
    </xf>
    <xf numFmtId="0" fontId="18" fillId="0" borderId="75" xfId="0" applyFont="1" applyBorder="1" applyAlignment="1">
      <alignment horizontal="center" vertical="center"/>
    </xf>
    <xf numFmtId="0" fontId="18" fillId="0" borderId="76" xfId="0" applyFont="1" applyBorder="1" applyAlignment="1">
      <alignment horizontal="center" vertical="center"/>
    </xf>
    <xf numFmtId="37" fontId="20" fillId="0" borderId="104" xfId="1" applyFont="1" applyBorder="1" applyAlignment="1">
      <alignment horizontal="center" vertical="center"/>
    </xf>
    <xf numFmtId="37" fontId="20" fillId="0" borderId="105" xfId="1" applyFont="1" applyBorder="1" applyAlignment="1">
      <alignment horizontal="center" vertical="center"/>
    </xf>
    <xf numFmtId="37" fontId="20" fillId="0" borderId="65" xfId="1" applyFont="1" applyBorder="1" applyAlignment="1">
      <alignment horizontal="center" vertical="center"/>
    </xf>
    <xf numFmtId="37" fontId="20" fillId="0" borderId="107" xfId="1" applyFont="1" applyBorder="1" applyAlignment="1">
      <alignment horizontal="center" vertical="center"/>
    </xf>
    <xf numFmtId="37" fontId="17" fillId="0" borderId="66" xfId="1" applyFont="1" applyBorder="1" applyAlignment="1">
      <alignment horizontal="center" vertical="center"/>
    </xf>
    <xf numFmtId="37" fontId="17" fillId="0" borderId="67" xfId="1" applyFont="1" applyBorder="1" applyAlignment="1">
      <alignment horizontal="center" vertical="center"/>
    </xf>
    <xf numFmtId="37" fontId="17" fillId="0" borderId="68" xfId="1" applyFont="1" applyBorder="1" applyAlignment="1">
      <alignment horizontal="center" vertical="center"/>
    </xf>
    <xf numFmtId="37" fontId="17" fillId="0" borderId="69" xfId="1" applyFont="1" applyBorder="1" applyAlignment="1">
      <alignment horizontal="center" vertical="center"/>
    </xf>
    <xf numFmtId="37" fontId="20" fillId="0" borderId="64" xfId="1" applyFont="1" applyBorder="1" applyAlignment="1">
      <alignment horizontal="center" vertical="center"/>
    </xf>
    <xf numFmtId="37" fontId="20" fillId="0" borderId="113" xfId="1" applyFont="1" applyBorder="1" applyAlignment="1">
      <alignment horizontal="center" vertical="center"/>
    </xf>
    <xf numFmtId="37" fontId="17" fillId="0" borderId="102" xfId="1" applyFont="1" applyBorder="1" applyAlignment="1">
      <alignment horizontal="center" vertical="center"/>
    </xf>
    <xf numFmtId="37" fontId="17" fillId="0" borderId="106" xfId="1" applyFont="1" applyBorder="1" applyAlignment="1">
      <alignment horizontal="center" vertical="center"/>
    </xf>
    <xf numFmtId="37" fontId="17" fillId="0" borderId="103" xfId="1" applyFont="1" applyBorder="1" applyAlignment="1">
      <alignment horizontal="center" vertical="center"/>
    </xf>
  </cellXfs>
  <cellStyles count="3">
    <cellStyle name="標準" xfId="0" builtinId="0"/>
    <cellStyle name="標準_月報１" xfId="1" xr:uid="{00000000-0005-0000-0000-000001000000}"/>
    <cellStyle name="標準_報告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19050</xdr:rowOff>
    </xdr:from>
    <xdr:to>
      <xdr:col>3</xdr:col>
      <xdr:colOff>285750</xdr:colOff>
      <xdr:row>8</xdr:row>
      <xdr:rowOff>120650</xdr:rowOff>
    </xdr:to>
    <xdr:pic>
      <xdr:nvPicPr>
        <xdr:cNvPr id="6" name="図 3" descr="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96686"/>
          <a:ext cx="1913659"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188770</xdr:colOff>
      <xdr:row>5</xdr:row>
      <xdr:rowOff>146050</xdr:rowOff>
    </xdr:from>
    <xdr:to>
      <xdr:col>4</xdr:col>
      <xdr:colOff>137970</xdr:colOff>
      <xdr:row>9</xdr:row>
      <xdr:rowOff>107950</xdr:rowOff>
    </xdr:to>
    <xdr:pic>
      <xdr:nvPicPr>
        <xdr:cNvPr id="7" name="図 4" descr="zamarin-logotype0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4043" y="2178050"/>
          <a:ext cx="1992745" cy="1532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2" name="図 3" descr="01">
          <a:extLst>
            <a:ext uri="{FF2B5EF4-FFF2-40B4-BE49-F238E27FC236}">
              <a16:creationId xmlns:a16="http://schemas.microsoft.com/office/drawing/2014/main" id="{30F66B92-1484-437E-8196-5C7A41E8C9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3" name="図 4" descr="zamarin-logotype01">
          <a:extLst>
            <a:ext uri="{FF2B5EF4-FFF2-40B4-BE49-F238E27FC236}">
              <a16:creationId xmlns:a16="http://schemas.microsoft.com/office/drawing/2014/main" id="{0F367B70-DE8E-4B14-AA31-7FA61FA88B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vnas\90505000&#32207;&#21512;&#25919;&#31574;&#35506;\02_&#35215;&#23450;&#25991;&#26360;&#24120;&#29992;&#20197;&#22806;\2025\01_&#20225;&#30011;&#35519;&#25972;&#20418;\09_&#30476;&#12539;&#24066;&#32113;&#35336;\01_&#24231;&#38291;&#24066;&#12398;&#20154;&#21475;\&#9314;&#30476;&#12398;&#20154;&#21475;&#65288;&#35023;&#34920;&#32025;&#65289;\250901\&#9314;&#30476;&#20154;&#21475;250801.xls" TargetMode="External"/><Relationship Id="rId1" Type="http://schemas.openxmlformats.org/officeDocument/2006/relationships/externalLinkPath" Target="/02_&#35215;&#23450;&#25991;&#26360;&#24120;&#29992;&#20197;&#22806;/2025/01_&#20225;&#30011;&#35519;&#25972;&#20418;/09_&#30476;&#12539;&#24066;&#32113;&#35336;/01_&#24231;&#38291;&#24066;&#12398;&#20154;&#21475;/&#9314;&#30476;&#12398;&#20154;&#21475;&#65288;&#35023;&#34920;&#32025;&#65289;/250901/&#9314;&#30476;&#20154;&#21475;2508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NAS\15050000&#24773;&#22577;&#12471;&#12473;&#12486;&#12512;&#35506;\02&#35215;&#23450;&#25991;&#26360;&#24120;&#29992;&#20197;&#22806;\2021\10&#20154;&#21475;&#32113;&#35336;\03&#24231;&#38291;&#24066;&#12398;&#20154;&#21475;\&#9314;&#30476;&#12398;&#20154;&#21475;&#65288;&#35023;&#34920;&#32025;&#65289;\211201\&#9314;&#30476;&#20154;&#21475;211201&#30906;&#22577;&#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表用"/>
      <sheetName val="元データ貼付用先"/>
    </sheetNames>
    <sheetDataSet>
      <sheetData sheetId="0"/>
      <sheetData sheetId="1">
        <row r="3">
          <cell r="B3" t="str">
            <v>令和７年８月１日現在</v>
          </cell>
        </row>
        <row r="7">
          <cell r="D7">
            <v>4443079</v>
          </cell>
          <cell r="E7">
            <v>9219618</v>
          </cell>
          <cell r="H7">
            <v>-2681</v>
          </cell>
        </row>
        <row r="8">
          <cell r="D8">
            <v>4317938</v>
          </cell>
          <cell r="E8">
            <v>8939384</v>
          </cell>
          <cell r="H8">
            <v>-2523</v>
          </cell>
        </row>
        <row r="9">
          <cell r="D9">
            <v>125141</v>
          </cell>
          <cell r="E9">
            <v>280234</v>
          </cell>
          <cell r="H9">
            <v>-158</v>
          </cell>
        </row>
        <row r="11">
          <cell r="D11">
            <v>1836843</v>
          </cell>
          <cell r="E11">
            <v>3772737</v>
          </cell>
          <cell r="H11">
            <v>-739</v>
          </cell>
        </row>
        <row r="12">
          <cell r="D12">
            <v>153003</v>
          </cell>
          <cell r="E12">
            <v>298597</v>
          </cell>
          <cell r="H12">
            <v>144</v>
          </cell>
        </row>
        <row r="13">
          <cell r="D13">
            <v>138474</v>
          </cell>
          <cell r="E13">
            <v>253514</v>
          </cell>
          <cell r="H13">
            <v>176</v>
          </cell>
        </row>
        <row r="14">
          <cell r="D14">
            <v>61304</v>
          </cell>
          <cell r="E14">
            <v>108292</v>
          </cell>
          <cell r="H14">
            <v>73</v>
          </cell>
        </row>
        <row r="15">
          <cell r="D15">
            <v>90879</v>
          </cell>
          <cell r="E15">
            <v>154261</v>
          </cell>
          <cell r="H15">
            <v>20</v>
          </cell>
        </row>
        <row r="16">
          <cell r="D16">
            <v>110658</v>
          </cell>
          <cell r="E16">
            <v>200050</v>
          </cell>
          <cell r="H16">
            <v>-64</v>
          </cell>
        </row>
        <row r="17">
          <cell r="D17">
            <v>98311</v>
          </cell>
          <cell r="E17">
            <v>211471</v>
          </cell>
          <cell r="H17">
            <v>-11</v>
          </cell>
        </row>
        <row r="18">
          <cell r="D18">
            <v>103098</v>
          </cell>
          <cell r="E18">
            <v>205733</v>
          </cell>
          <cell r="H18">
            <v>-48</v>
          </cell>
        </row>
        <row r="19">
          <cell r="D19">
            <v>109779</v>
          </cell>
          <cell r="E19">
            <v>240024</v>
          </cell>
          <cell r="H19">
            <v>-113</v>
          </cell>
        </row>
        <row r="20">
          <cell r="D20">
            <v>80879</v>
          </cell>
          <cell r="E20">
            <v>164066</v>
          </cell>
          <cell r="H20">
            <v>-134</v>
          </cell>
        </row>
        <row r="21">
          <cell r="D21">
            <v>91526</v>
          </cell>
          <cell r="E21">
            <v>192623</v>
          </cell>
          <cell r="H21">
            <v>-59</v>
          </cell>
        </row>
        <row r="22">
          <cell r="D22">
            <v>185754</v>
          </cell>
          <cell r="E22">
            <v>367291</v>
          </cell>
          <cell r="H22">
            <v>-238</v>
          </cell>
        </row>
        <row r="23">
          <cell r="D23">
            <v>83273</v>
          </cell>
          <cell r="E23">
            <v>182409</v>
          </cell>
          <cell r="H23">
            <v>-68</v>
          </cell>
        </row>
        <row r="24">
          <cell r="D24">
            <v>137730</v>
          </cell>
          <cell r="E24">
            <v>307261</v>
          </cell>
          <cell r="H24">
            <v>-162</v>
          </cell>
        </row>
        <row r="25">
          <cell r="D25">
            <v>89979</v>
          </cell>
          <cell r="E25">
            <v>214246</v>
          </cell>
          <cell r="H25">
            <v>-53</v>
          </cell>
        </row>
        <row r="26">
          <cell r="D26">
            <v>126992</v>
          </cell>
          <cell r="E26">
            <v>281739</v>
          </cell>
          <cell r="H26">
            <v>-179</v>
          </cell>
        </row>
        <row r="27">
          <cell r="D27">
            <v>55115</v>
          </cell>
          <cell r="E27">
            <v>120083</v>
          </cell>
          <cell r="H27">
            <v>26</v>
          </cell>
        </row>
        <row r="28">
          <cell r="D28">
            <v>65118</v>
          </cell>
          <cell r="E28">
            <v>150135</v>
          </cell>
          <cell r="H28">
            <v>-51</v>
          </cell>
        </row>
        <row r="29">
          <cell r="D29">
            <v>54971</v>
          </cell>
          <cell r="E29">
            <v>120942</v>
          </cell>
          <cell r="H29">
            <v>2</v>
          </cell>
        </row>
        <row r="30">
          <cell r="D30">
            <v>795320</v>
          </cell>
          <cell r="E30">
            <v>1557963</v>
          </cell>
          <cell r="H30">
            <v>280</v>
          </cell>
        </row>
        <row r="31">
          <cell r="D31">
            <v>130600</v>
          </cell>
          <cell r="E31">
            <v>233053</v>
          </cell>
          <cell r="H31">
            <v>77</v>
          </cell>
        </row>
        <row r="32">
          <cell r="D32">
            <v>85365</v>
          </cell>
          <cell r="E32">
            <v>175316</v>
          </cell>
          <cell r="H32">
            <v>7</v>
          </cell>
        </row>
        <row r="33">
          <cell r="D33">
            <v>143334</v>
          </cell>
          <cell r="E33">
            <v>269326</v>
          </cell>
          <cell r="H33">
            <v>84</v>
          </cell>
        </row>
        <row r="34">
          <cell r="D34">
            <v>120618</v>
          </cell>
          <cell r="E34">
            <v>236471</v>
          </cell>
          <cell r="H34">
            <v>-13</v>
          </cell>
        </row>
        <row r="35">
          <cell r="D35">
            <v>108240</v>
          </cell>
          <cell r="E35">
            <v>234879</v>
          </cell>
          <cell r="H35">
            <v>-14</v>
          </cell>
        </row>
        <row r="36">
          <cell r="D36">
            <v>123690</v>
          </cell>
          <cell r="E36">
            <v>228857</v>
          </cell>
          <cell r="H36">
            <v>83</v>
          </cell>
        </row>
        <row r="37">
          <cell r="D37">
            <v>83473</v>
          </cell>
          <cell r="E37">
            <v>180061</v>
          </cell>
          <cell r="H37">
            <v>56</v>
          </cell>
        </row>
        <row r="38">
          <cell r="D38">
            <v>351413</v>
          </cell>
          <cell r="E38">
            <v>721981</v>
          </cell>
          <cell r="H38">
            <v>-264</v>
          </cell>
        </row>
        <row r="39">
          <cell r="D39">
            <v>78168</v>
          </cell>
          <cell r="E39">
            <v>166232</v>
          </cell>
          <cell r="H39">
            <v>28</v>
          </cell>
        </row>
        <row r="40">
          <cell r="D40">
            <v>132631</v>
          </cell>
          <cell r="E40">
            <v>273032</v>
          </cell>
          <cell r="H40">
            <v>-254</v>
          </cell>
        </row>
        <row r="41">
          <cell r="D41">
            <v>140614</v>
          </cell>
          <cell r="E41">
            <v>282717</v>
          </cell>
          <cell r="H41">
            <v>-38</v>
          </cell>
        </row>
        <row r="43">
          <cell r="D43">
            <v>166441</v>
          </cell>
          <cell r="E43">
            <v>367975</v>
          </cell>
          <cell r="H43">
            <v>-1068</v>
          </cell>
        </row>
        <row r="44">
          <cell r="D44">
            <v>119249</v>
          </cell>
          <cell r="E44">
            <v>257813</v>
          </cell>
          <cell r="H44">
            <v>-40</v>
          </cell>
        </row>
        <row r="45">
          <cell r="D45">
            <v>77454</v>
          </cell>
          <cell r="E45">
            <v>169645</v>
          </cell>
          <cell r="H45">
            <v>-140</v>
          </cell>
        </row>
        <row r="46">
          <cell r="D46">
            <v>205620</v>
          </cell>
          <cell r="E46">
            <v>443647</v>
          </cell>
          <cell r="H46">
            <v>-35</v>
          </cell>
        </row>
        <row r="47">
          <cell r="D47">
            <v>86315</v>
          </cell>
          <cell r="E47">
            <v>185119</v>
          </cell>
          <cell r="H47">
            <v>-122</v>
          </cell>
        </row>
        <row r="48">
          <cell r="D48">
            <v>109141</v>
          </cell>
          <cell r="E48">
            <v>245043</v>
          </cell>
          <cell r="H48">
            <v>-40</v>
          </cell>
        </row>
        <row r="49">
          <cell r="D49">
            <v>25025</v>
          </cell>
          <cell r="E49">
            <v>54949</v>
          </cell>
          <cell r="H49">
            <v>-53</v>
          </cell>
        </row>
        <row r="50">
          <cell r="D50">
            <v>17057</v>
          </cell>
          <cell r="E50">
            <v>38908</v>
          </cell>
          <cell r="H50">
            <v>-58</v>
          </cell>
        </row>
        <row r="51">
          <cell r="D51">
            <v>74157</v>
          </cell>
          <cell r="E51">
            <v>160019</v>
          </cell>
          <cell r="H51">
            <v>-130</v>
          </cell>
        </row>
        <row r="52">
          <cell r="D52">
            <v>107188</v>
          </cell>
          <cell r="E52">
            <v>223028</v>
          </cell>
          <cell r="H52">
            <v>-72</v>
          </cell>
        </row>
        <row r="53">
          <cell r="D53">
            <v>118218</v>
          </cell>
          <cell r="E53">
            <v>244606</v>
          </cell>
          <cell r="H53">
            <v>-6</v>
          </cell>
        </row>
        <row r="54">
          <cell r="D54">
            <v>47891</v>
          </cell>
          <cell r="E54">
            <v>100841</v>
          </cell>
          <cell r="H54">
            <v>-53</v>
          </cell>
        </row>
        <row r="55">
          <cell r="D55">
            <v>63842</v>
          </cell>
          <cell r="E55">
            <v>141440</v>
          </cell>
          <cell r="H55">
            <v>-24</v>
          </cell>
        </row>
        <row r="56">
          <cell r="D56">
            <v>63368</v>
          </cell>
          <cell r="E56">
            <v>131982</v>
          </cell>
          <cell r="H56">
            <v>13</v>
          </cell>
        </row>
        <row r="57">
          <cell r="D57">
            <v>16824</v>
          </cell>
          <cell r="E57">
            <v>38944</v>
          </cell>
          <cell r="H57">
            <v>-35</v>
          </cell>
        </row>
        <row r="58">
          <cell r="D58">
            <v>36572</v>
          </cell>
          <cell r="E58">
            <v>82744</v>
          </cell>
          <cell r="H58">
            <v>63</v>
          </cell>
        </row>
        <row r="59">
          <cell r="D59">
            <v>13019</v>
          </cell>
          <cell r="E59">
            <v>30369</v>
          </cell>
          <cell r="H59">
            <v>-24</v>
          </cell>
        </row>
        <row r="60">
          <cell r="D60">
            <v>20863</v>
          </cell>
          <cell r="E60">
            <v>48316</v>
          </cell>
          <cell r="H60">
            <v>-76</v>
          </cell>
        </row>
        <row r="61">
          <cell r="D61">
            <v>24915</v>
          </cell>
          <cell r="E61">
            <v>57067</v>
          </cell>
          <cell r="H61">
            <v>27</v>
          </cell>
        </row>
        <row r="62">
          <cell r="D62">
            <v>13081</v>
          </cell>
          <cell r="E62">
            <v>30572</v>
          </cell>
          <cell r="H62">
            <v>24</v>
          </cell>
        </row>
        <row r="63">
          <cell r="D63">
            <v>11834</v>
          </cell>
          <cell r="E63">
            <v>26495</v>
          </cell>
          <cell r="H63">
            <v>3</v>
          </cell>
        </row>
        <row r="64">
          <cell r="D64">
            <v>26815</v>
          </cell>
          <cell r="E64">
            <v>63885</v>
          </cell>
          <cell r="H64">
            <v>-23</v>
          </cell>
        </row>
        <row r="65">
          <cell r="D65">
            <v>3543</v>
          </cell>
          <cell r="E65">
            <v>8855</v>
          </cell>
          <cell r="H65">
            <v>-4</v>
          </cell>
        </row>
        <row r="66">
          <cell r="D66">
            <v>7233</v>
          </cell>
          <cell r="E66">
            <v>17145</v>
          </cell>
          <cell r="H66">
            <v>-18</v>
          </cell>
        </row>
        <row r="67">
          <cell r="D67">
            <v>4574</v>
          </cell>
          <cell r="E67">
            <v>10223</v>
          </cell>
          <cell r="H67">
            <v>-8</v>
          </cell>
        </row>
        <row r="68">
          <cell r="D68">
            <v>3947</v>
          </cell>
          <cell r="E68">
            <v>8948</v>
          </cell>
          <cell r="H68">
            <v>-4</v>
          </cell>
        </row>
        <row r="69">
          <cell r="D69">
            <v>7518</v>
          </cell>
          <cell r="E69">
            <v>18714</v>
          </cell>
          <cell r="H69">
            <v>11</v>
          </cell>
        </row>
        <row r="70">
          <cell r="D70">
            <v>20199</v>
          </cell>
          <cell r="E70">
            <v>38619</v>
          </cell>
          <cell r="H70">
            <v>-70</v>
          </cell>
        </row>
        <row r="71">
          <cell r="D71">
            <v>6579</v>
          </cell>
          <cell r="E71">
            <v>10816</v>
          </cell>
          <cell r="H71">
            <v>-38</v>
          </cell>
        </row>
        <row r="72">
          <cell r="D72">
            <v>2864</v>
          </cell>
          <cell r="E72">
            <v>6029</v>
          </cell>
          <cell r="H72">
            <v>-1</v>
          </cell>
        </row>
        <row r="73">
          <cell r="D73">
            <v>10756</v>
          </cell>
          <cell r="E73">
            <v>21774</v>
          </cell>
          <cell r="H73">
            <v>-31</v>
          </cell>
        </row>
        <row r="74">
          <cell r="D74">
            <v>19330</v>
          </cell>
          <cell r="E74">
            <v>41978</v>
          </cell>
          <cell r="H74">
            <v>8</v>
          </cell>
        </row>
        <row r="75">
          <cell r="D75">
            <v>18196</v>
          </cell>
          <cell r="E75">
            <v>39164</v>
          </cell>
          <cell r="H75">
            <v>13</v>
          </cell>
        </row>
        <row r="76">
          <cell r="D76">
            <v>1134</v>
          </cell>
          <cell r="E76">
            <v>2814</v>
          </cell>
          <cell r="H76">
            <v>-5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表用"/>
      <sheetName val="元データ貼付用先"/>
    </sheetNames>
    <sheetDataSet>
      <sheetData sheetId="0" refreshError="1"/>
      <sheetData sheetId="1" refreshError="1">
        <row r="3">
          <cell r="M3" t="str">
            <v>（令和２年国勢調査確定値を基準とした推計）</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pageSetUpPr fitToPage="1"/>
  </sheetPr>
  <dimension ref="A1:M39"/>
  <sheetViews>
    <sheetView tabSelected="1" defaultGridColor="0" colorId="44" zoomScale="55" zoomScaleNormal="55" workbookViewId="0">
      <selection activeCell="B1" sqref="B1:F2"/>
    </sheetView>
  </sheetViews>
  <sheetFormatPr defaultColWidth="12.08984375" defaultRowHeight="16" x14ac:dyDescent="0.2"/>
  <cols>
    <col min="1" max="3" width="7.7265625" style="13" customWidth="1"/>
    <col min="4" max="4" width="21.453125" style="13" customWidth="1"/>
    <col min="5" max="10" width="14.6328125" style="13" customWidth="1"/>
    <col min="11" max="16384" width="12.08984375" style="13"/>
  </cols>
  <sheetData>
    <row r="1" spans="1:13" ht="30.75" customHeight="1" x14ac:dyDescent="0.2">
      <c r="A1" s="10"/>
      <c r="B1" s="203" t="s">
        <v>12</v>
      </c>
      <c r="C1" s="203"/>
      <c r="D1" s="203"/>
      <c r="E1" s="203"/>
      <c r="F1" s="203"/>
      <c r="G1" s="11"/>
      <c r="H1" s="12"/>
      <c r="J1" s="46" t="s">
        <v>174</v>
      </c>
    </row>
    <row r="2" spans="1:13" ht="30.75" customHeight="1" x14ac:dyDescent="0.2">
      <c r="A2" s="10"/>
      <c r="B2" s="203"/>
      <c r="C2" s="203"/>
      <c r="D2" s="203"/>
      <c r="E2" s="203"/>
      <c r="F2" s="203"/>
      <c r="G2" s="208" t="s">
        <v>99</v>
      </c>
      <c r="H2" s="208"/>
      <c r="I2" s="208"/>
      <c r="J2" s="208"/>
    </row>
    <row r="3" spans="1:13" s="50" customFormat="1" ht="30.75" customHeight="1" x14ac:dyDescent="0.2">
      <c r="A3" s="47"/>
      <c r="B3" s="47"/>
      <c r="C3" s="48" t="s">
        <v>175</v>
      </c>
      <c r="D3" s="49"/>
      <c r="E3" s="49"/>
      <c r="F3" s="49"/>
      <c r="G3" s="47" t="s">
        <v>100</v>
      </c>
      <c r="H3" s="47"/>
      <c r="I3" s="47"/>
      <c r="J3" s="47"/>
    </row>
    <row r="4" spans="1:13" ht="36.75" customHeight="1" x14ac:dyDescent="0.25">
      <c r="A4" s="209"/>
      <c r="B4" s="209"/>
      <c r="C4" s="209"/>
      <c r="D4" s="209"/>
      <c r="E4" s="209"/>
      <c r="F4" s="209"/>
      <c r="G4" s="209"/>
      <c r="H4" s="209"/>
      <c r="I4" s="210" t="s">
        <v>13</v>
      </c>
      <c r="J4" s="210"/>
    </row>
    <row r="5" spans="1:13" s="50" customFormat="1" ht="30.75" customHeight="1" thickBot="1" x14ac:dyDescent="0.4">
      <c r="A5" s="47"/>
      <c r="B5" s="47"/>
      <c r="C5" s="47"/>
      <c r="E5" s="51" t="s">
        <v>41</v>
      </c>
      <c r="F5" s="211">
        <v>131956</v>
      </c>
      <c r="G5" s="211"/>
      <c r="H5" s="52" t="s">
        <v>14</v>
      </c>
      <c r="I5" s="53">
        <v>175</v>
      </c>
      <c r="K5" s="51"/>
      <c r="L5" s="54"/>
      <c r="M5" s="55"/>
    </row>
    <row r="6" spans="1:13" s="50" customFormat="1" ht="30.75" customHeight="1" thickBot="1" x14ac:dyDescent="0.4">
      <c r="A6" s="47"/>
      <c r="B6" s="47"/>
      <c r="C6" s="47"/>
      <c r="E6" s="51" t="s">
        <v>37</v>
      </c>
      <c r="F6" s="204">
        <v>65491</v>
      </c>
      <c r="G6" s="204"/>
      <c r="H6" s="56" t="s">
        <v>14</v>
      </c>
      <c r="I6" s="53">
        <v>139</v>
      </c>
      <c r="K6" s="51"/>
      <c r="L6" s="54"/>
      <c r="M6" s="55"/>
    </row>
    <row r="7" spans="1:13" s="50" customFormat="1" ht="30.75" customHeight="1" thickBot="1" x14ac:dyDescent="0.4">
      <c r="A7" s="47"/>
      <c r="B7" s="47"/>
      <c r="C7" s="47"/>
      <c r="E7" s="51" t="s">
        <v>42</v>
      </c>
      <c r="F7" s="204">
        <v>66465</v>
      </c>
      <c r="G7" s="204"/>
      <c r="H7" s="56" t="s">
        <v>14</v>
      </c>
      <c r="I7" s="53">
        <v>36</v>
      </c>
      <c r="K7" s="51"/>
      <c r="L7" s="54"/>
      <c r="M7" s="55"/>
    </row>
    <row r="8" spans="1:13" s="50" customFormat="1" ht="30.75" customHeight="1" thickBot="1" x14ac:dyDescent="0.4">
      <c r="A8" s="47"/>
      <c r="B8" s="47"/>
      <c r="C8" s="47"/>
      <c r="E8" s="51" t="s">
        <v>43</v>
      </c>
      <c r="F8" s="204">
        <v>63382</v>
      </c>
      <c r="G8" s="204"/>
      <c r="H8" s="56" t="s">
        <v>15</v>
      </c>
      <c r="I8" s="53">
        <v>826</v>
      </c>
      <c r="K8" s="51"/>
      <c r="L8" s="54"/>
      <c r="M8" s="55"/>
    </row>
    <row r="9" spans="1:13" ht="30.75" customHeight="1" x14ac:dyDescent="0.2">
      <c r="A9" s="10"/>
      <c r="B9" s="10"/>
      <c r="C9" s="10"/>
      <c r="D9" s="10"/>
      <c r="E9" s="10"/>
      <c r="F9" s="10"/>
      <c r="G9" s="10"/>
      <c r="H9" s="10"/>
      <c r="I9" s="10"/>
      <c r="J9" s="10"/>
    </row>
    <row r="10" spans="1:13" ht="30.75" customHeight="1" thickBot="1" x14ac:dyDescent="0.25">
      <c r="A10" s="14" t="s">
        <v>44</v>
      </c>
      <c r="B10" s="15"/>
      <c r="C10" s="15"/>
      <c r="D10" s="15"/>
      <c r="E10" s="15"/>
      <c r="F10" s="15"/>
      <c r="G10" s="15"/>
      <c r="H10" s="10"/>
      <c r="I10" s="16"/>
      <c r="J10" s="17" t="s">
        <v>0</v>
      </c>
    </row>
    <row r="11" spans="1:13" s="50" customFormat="1" ht="30.75" customHeight="1" thickBot="1" x14ac:dyDescent="0.25">
      <c r="A11" s="169" t="s">
        <v>38</v>
      </c>
      <c r="B11" s="170"/>
      <c r="C11" s="171" t="s">
        <v>176</v>
      </c>
      <c r="D11" s="172"/>
      <c r="E11" s="173" t="s">
        <v>173</v>
      </c>
      <c r="F11" s="174"/>
      <c r="G11" s="57" t="s">
        <v>16</v>
      </c>
      <c r="H11" s="58"/>
      <c r="I11" s="59" t="s">
        <v>168</v>
      </c>
      <c r="J11" s="60" t="s">
        <v>169</v>
      </c>
    </row>
    <row r="12" spans="1:13" ht="30.75" customHeight="1" x14ac:dyDescent="0.2">
      <c r="A12" s="175" t="s">
        <v>17</v>
      </c>
      <c r="B12" s="18" t="s">
        <v>1</v>
      </c>
      <c r="C12" s="178">
        <v>131956</v>
      </c>
      <c r="D12" s="179"/>
      <c r="E12" s="180">
        <v>131982</v>
      </c>
      <c r="F12" s="150"/>
      <c r="G12" s="19">
        <v>-26</v>
      </c>
      <c r="H12" s="20"/>
      <c r="I12" s="21">
        <v>550</v>
      </c>
      <c r="J12" s="22">
        <v>576</v>
      </c>
    </row>
    <row r="13" spans="1:13" ht="30.75" customHeight="1" x14ac:dyDescent="0.2">
      <c r="A13" s="176"/>
      <c r="B13" s="23" t="s">
        <v>2</v>
      </c>
      <c r="C13" s="181">
        <v>65491</v>
      </c>
      <c r="D13" s="182"/>
      <c r="E13" s="205">
        <v>65507</v>
      </c>
      <c r="F13" s="155"/>
      <c r="G13" s="24">
        <v>-16</v>
      </c>
      <c r="H13" s="20"/>
      <c r="I13" s="25">
        <v>289</v>
      </c>
      <c r="J13" s="26">
        <v>305</v>
      </c>
    </row>
    <row r="14" spans="1:13" ht="30.75" customHeight="1" thickBot="1" x14ac:dyDescent="0.25">
      <c r="A14" s="177"/>
      <c r="B14" s="27" t="s">
        <v>3</v>
      </c>
      <c r="C14" s="206">
        <v>66465</v>
      </c>
      <c r="D14" s="207"/>
      <c r="E14" s="212">
        <v>66475</v>
      </c>
      <c r="F14" s="213"/>
      <c r="G14" s="28">
        <v>-10</v>
      </c>
      <c r="H14" s="20"/>
      <c r="I14" s="29">
        <v>261</v>
      </c>
      <c r="J14" s="30">
        <v>271</v>
      </c>
    </row>
    <row r="15" spans="1:13" ht="30.75" customHeight="1" x14ac:dyDescent="0.2">
      <c r="A15" s="10"/>
      <c r="B15" s="10"/>
      <c r="C15" s="10"/>
      <c r="D15" s="10"/>
      <c r="E15" s="10"/>
      <c r="F15" s="10"/>
      <c r="G15" s="10"/>
      <c r="H15" s="10"/>
      <c r="I15" s="10"/>
      <c r="J15" s="10"/>
    </row>
    <row r="16" spans="1:13" ht="30.75" customHeight="1" thickBot="1" x14ac:dyDescent="0.25">
      <c r="A16" s="14" t="s">
        <v>45</v>
      </c>
      <c r="B16" s="15"/>
      <c r="C16" s="15"/>
      <c r="D16" s="15"/>
      <c r="E16" s="15"/>
      <c r="F16" s="15"/>
      <c r="G16" s="15"/>
      <c r="H16" s="31"/>
      <c r="I16" s="15"/>
      <c r="J16" s="17" t="s">
        <v>4</v>
      </c>
    </row>
    <row r="17" spans="1:10" s="50" customFormat="1" ht="30.75" customHeight="1" thickBot="1" x14ac:dyDescent="0.25">
      <c r="A17" s="169" t="s">
        <v>38</v>
      </c>
      <c r="B17" s="170"/>
      <c r="C17" s="171" t="s">
        <v>176</v>
      </c>
      <c r="D17" s="172"/>
      <c r="E17" s="173" t="s">
        <v>173</v>
      </c>
      <c r="F17" s="174"/>
      <c r="G17" s="57" t="s">
        <v>16</v>
      </c>
      <c r="H17" s="58"/>
      <c r="I17" s="59" t="s">
        <v>168</v>
      </c>
      <c r="J17" s="60" t="s">
        <v>169</v>
      </c>
    </row>
    <row r="18" spans="1:10" ht="30.75" customHeight="1" thickBot="1" x14ac:dyDescent="0.25">
      <c r="A18" s="156" t="s">
        <v>5</v>
      </c>
      <c r="B18" s="158"/>
      <c r="C18" s="183">
        <v>63382</v>
      </c>
      <c r="D18" s="184"/>
      <c r="E18" s="195">
        <v>63368</v>
      </c>
      <c r="F18" s="194"/>
      <c r="G18" s="32">
        <v>14</v>
      </c>
      <c r="H18" s="33"/>
      <c r="I18" s="34">
        <v>346</v>
      </c>
      <c r="J18" s="35">
        <v>332</v>
      </c>
    </row>
    <row r="19" spans="1:10" ht="30.75" customHeight="1" x14ac:dyDescent="0.2">
      <c r="A19" s="10"/>
      <c r="B19" s="10"/>
      <c r="C19" s="10"/>
      <c r="D19" s="10"/>
      <c r="E19" s="10"/>
      <c r="F19" s="10"/>
      <c r="G19" s="10"/>
      <c r="H19" s="10"/>
      <c r="I19" s="10"/>
      <c r="J19" s="10"/>
    </row>
    <row r="20" spans="1:10" ht="30.75" customHeight="1" thickBot="1" x14ac:dyDescent="0.25">
      <c r="A20" s="14" t="s">
        <v>46</v>
      </c>
      <c r="B20" s="15"/>
      <c r="C20" s="15"/>
      <c r="D20" s="15"/>
      <c r="E20" s="15"/>
      <c r="F20" s="15"/>
      <c r="G20" s="15"/>
      <c r="H20" s="10"/>
      <c r="I20" s="10"/>
      <c r="J20" s="17" t="s">
        <v>47</v>
      </c>
    </row>
    <row r="21" spans="1:10" ht="30.75" customHeight="1" thickBot="1" x14ac:dyDescent="0.25">
      <c r="A21" s="156" t="s">
        <v>6</v>
      </c>
      <c r="B21" s="157"/>
      <c r="C21" s="157"/>
      <c r="D21" s="158"/>
      <c r="E21" s="156" t="s">
        <v>1</v>
      </c>
      <c r="F21" s="159"/>
      <c r="G21" s="160" t="s">
        <v>2</v>
      </c>
      <c r="H21" s="159"/>
      <c r="I21" s="160" t="s">
        <v>3</v>
      </c>
      <c r="J21" s="158"/>
    </row>
    <row r="22" spans="1:10" ht="30.75" customHeight="1" x14ac:dyDescent="0.2">
      <c r="A22" s="138" t="s">
        <v>18</v>
      </c>
      <c r="B22" s="147" t="s">
        <v>19</v>
      </c>
      <c r="C22" s="162"/>
      <c r="D22" s="148"/>
      <c r="E22" s="149">
        <v>68</v>
      </c>
      <c r="F22" s="150"/>
      <c r="G22" s="163">
        <v>30</v>
      </c>
      <c r="H22" s="164"/>
      <c r="I22" s="163">
        <v>38</v>
      </c>
      <c r="J22" s="165"/>
    </row>
    <row r="23" spans="1:10" ht="30.75" customHeight="1" thickBot="1" x14ac:dyDescent="0.25">
      <c r="A23" s="139"/>
      <c r="B23" s="134" t="s">
        <v>20</v>
      </c>
      <c r="C23" s="151"/>
      <c r="D23" s="135"/>
      <c r="E23" s="152">
        <v>113</v>
      </c>
      <c r="F23" s="153"/>
      <c r="G23" s="166">
        <v>57</v>
      </c>
      <c r="H23" s="167"/>
      <c r="I23" s="166">
        <v>56</v>
      </c>
      <c r="J23" s="168"/>
    </row>
    <row r="24" spans="1:10" ht="30.75" customHeight="1" thickTop="1" thickBot="1" x14ac:dyDescent="0.25">
      <c r="A24" s="140"/>
      <c r="B24" s="141" t="s">
        <v>21</v>
      </c>
      <c r="C24" s="142"/>
      <c r="D24" s="143"/>
      <c r="E24" s="130">
        <v>-45</v>
      </c>
      <c r="F24" s="131"/>
      <c r="G24" s="161">
        <v>-27</v>
      </c>
      <c r="H24" s="131"/>
      <c r="I24" s="161">
        <v>-18</v>
      </c>
      <c r="J24" s="185"/>
    </row>
    <row r="25" spans="1:10" ht="30.75" customHeight="1" x14ac:dyDescent="0.2">
      <c r="A25" s="138" t="s">
        <v>22</v>
      </c>
      <c r="B25" s="144" t="s">
        <v>48</v>
      </c>
      <c r="C25" s="147" t="s">
        <v>7</v>
      </c>
      <c r="D25" s="148"/>
      <c r="E25" s="149">
        <v>220</v>
      </c>
      <c r="F25" s="150"/>
      <c r="G25" s="163">
        <v>119</v>
      </c>
      <c r="H25" s="164"/>
      <c r="I25" s="163">
        <v>101</v>
      </c>
      <c r="J25" s="165"/>
    </row>
    <row r="26" spans="1:10" ht="30.75" customHeight="1" x14ac:dyDescent="0.2">
      <c r="A26" s="139"/>
      <c r="B26" s="145"/>
      <c r="C26" s="136" t="s">
        <v>8</v>
      </c>
      <c r="D26" s="137"/>
      <c r="E26" s="154">
        <v>254</v>
      </c>
      <c r="F26" s="155"/>
      <c r="G26" s="198">
        <v>132</v>
      </c>
      <c r="H26" s="199"/>
      <c r="I26" s="198">
        <v>122</v>
      </c>
      <c r="J26" s="201"/>
    </row>
    <row r="27" spans="1:10" ht="30.75" customHeight="1" thickBot="1" x14ac:dyDescent="0.25">
      <c r="A27" s="139"/>
      <c r="B27" s="145"/>
      <c r="C27" s="134" t="s">
        <v>9</v>
      </c>
      <c r="D27" s="135"/>
      <c r="E27" s="152">
        <v>8</v>
      </c>
      <c r="F27" s="153"/>
      <c r="G27" s="166">
        <v>8</v>
      </c>
      <c r="H27" s="167"/>
      <c r="I27" s="166">
        <v>0</v>
      </c>
      <c r="J27" s="168"/>
    </row>
    <row r="28" spans="1:10" ht="30.75" customHeight="1" thickTop="1" thickBot="1" x14ac:dyDescent="0.25">
      <c r="A28" s="139"/>
      <c r="B28" s="146"/>
      <c r="C28" s="141" t="s">
        <v>39</v>
      </c>
      <c r="D28" s="143"/>
      <c r="E28" s="130">
        <v>482</v>
      </c>
      <c r="F28" s="131"/>
      <c r="G28" s="196">
        <v>259</v>
      </c>
      <c r="H28" s="200"/>
      <c r="I28" s="196">
        <v>223</v>
      </c>
      <c r="J28" s="197"/>
    </row>
    <row r="29" spans="1:10" ht="30.75" customHeight="1" x14ac:dyDescent="0.2">
      <c r="A29" s="139"/>
      <c r="B29" s="144" t="s">
        <v>49</v>
      </c>
      <c r="C29" s="147" t="s">
        <v>10</v>
      </c>
      <c r="D29" s="148"/>
      <c r="E29" s="149">
        <v>219</v>
      </c>
      <c r="F29" s="150"/>
      <c r="G29" s="163">
        <v>124</v>
      </c>
      <c r="H29" s="164"/>
      <c r="I29" s="163">
        <v>95</v>
      </c>
      <c r="J29" s="165"/>
    </row>
    <row r="30" spans="1:10" ht="30.75" customHeight="1" x14ac:dyDescent="0.2">
      <c r="A30" s="139"/>
      <c r="B30" s="145"/>
      <c r="C30" s="136" t="s">
        <v>11</v>
      </c>
      <c r="D30" s="137"/>
      <c r="E30" s="154">
        <v>233</v>
      </c>
      <c r="F30" s="155"/>
      <c r="G30" s="198">
        <v>119</v>
      </c>
      <c r="H30" s="199"/>
      <c r="I30" s="198">
        <v>114</v>
      </c>
      <c r="J30" s="201"/>
    </row>
    <row r="31" spans="1:10" ht="30.75" customHeight="1" thickBot="1" x14ac:dyDescent="0.25">
      <c r="A31" s="139"/>
      <c r="B31" s="145"/>
      <c r="C31" s="134" t="s">
        <v>9</v>
      </c>
      <c r="D31" s="135"/>
      <c r="E31" s="152">
        <v>11</v>
      </c>
      <c r="F31" s="153"/>
      <c r="G31" s="166">
        <v>5</v>
      </c>
      <c r="H31" s="167"/>
      <c r="I31" s="166">
        <v>6</v>
      </c>
      <c r="J31" s="168"/>
    </row>
    <row r="32" spans="1:10" ht="30.75" customHeight="1" thickTop="1" thickBot="1" x14ac:dyDescent="0.25">
      <c r="A32" s="139"/>
      <c r="B32" s="202"/>
      <c r="C32" s="132" t="s">
        <v>50</v>
      </c>
      <c r="D32" s="133"/>
      <c r="E32" s="186">
        <v>463</v>
      </c>
      <c r="F32" s="187"/>
      <c r="G32" s="188">
        <v>248</v>
      </c>
      <c r="H32" s="189"/>
      <c r="I32" s="188">
        <v>215</v>
      </c>
      <c r="J32" s="190"/>
    </row>
    <row r="33" spans="1:11" ht="30.75" customHeight="1" thickTop="1" thickBot="1" x14ac:dyDescent="0.25">
      <c r="A33" s="140"/>
      <c r="B33" s="141" t="s">
        <v>23</v>
      </c>
      <c r="C33" s="142"/>
      <c r="D33" s="143"/>
      <c r="E33" s="130">
        <v>19</v>
      </c>
      <c r="F33" s="131"/>
      <c r="G33" s="161">
        <v>11</v>
      </c>
      <c r="H33" s="131"/>
      <c r="I33" s="191">
        <v>8</v>
      </c>
      <c r="J33" s="192"/>
    </row>
    <row r="34" spans="1:11" ht="30.75" customHeight="1" thickTop="1" thickBot="1" x14ac:dyDescent="0.25">
      <c r="A34" s="127" t="s">
        <v>40</v>
      </c>
      <c r="B34" s="128"/>
      <c r="C34" s="128"/>
      <c r="D34" s="129"/>
      <c r="E34" s="193">
        <v>-26</v>
      </c>
      <c r="F34" s="194"/>
      <c r="G34" s="195">
        <v>-16</v>
      </c>
      <c r="H34" s="194"/>
      <c r="I34" s="161">
        <v>-10</v>
      </c>
      <c r="J34" s="185"/>
    </row>
    <row r="35" spans="1:11" ht="30.75" customHeight="1" x14ac:dyDescent="0.2">
      <c r="A35" s="36"/>
      <c r="B35" s="31"/>
      <c r="C35" s="31"/>
      <c r="D35" s="31"/>
      <c r="E35" s="31"/>
      <c r="F35" s="37"/>
      <c r="G35" s="38"/>
      <c r="H35" s="39"/>
      <c r="I35" s="38"/>
      <c r="J35" s="39"/>
    </row>
    <row r="36" spans="1:11" ht="30.75" customHeight="1" x14ac:dyDescent="0.2">
      <c r="A36" s="40" t="s">
        <v>24</v>
      </c>
      <c r="B36" s="10"/>
      <c r="C36" s="10"/>
      <c r="D36" s="10"/>
      <c r="E36" s="10"/>
      <c r="F36" s="41">
        <v>2.0819160013884068</v>
      </c>
      <c r="G36" s="40" t="s">
        <v>14</v>
      </c>
      <c r="H36" s="10"/>
      <c r="I36" s="10"/>
      <c r="J36" s="10"/>
      <c r="K36" s="42"/>
    </row>
    <row r="37" spans="1:11" ht="30.75" customHeight="1" x14ac:dyDescent="0.2">
      <c r="A37" s="40" t="s">
        <v>26</v>
      </c>
      <c r="B37" s="10"/>
      <c r="C37" s="10"/>
      <c r="D37" s="10"/>
      <c r="E37" s="10"/>
      <c r="F37" s="40">
        <v>7510.301650540694</v>
      </c>
      <c r="G37" s="40" t="s">
        <v>25</v>
      </c>
      <c r="H37" s="10"/>
      <c r="I37" s="10"/>
      <c r="J37" s="10"/>
    </row>
    <row r="38" spans="1:11" ht="30.75" customHeight="1" x14ac:dyDescent="0.2">
      <c r="A38" s="43" t="s">
        <v>101</v>
      </c>
      <c r="B38" s="44"/>
      <c r="C38" s="44"/>
      <c r="D38" s="45"/>
      <c r="E38" s="45"/>
      <c r="F38" s="44"/>
      <c r="G38" s="44"/>
      <c r="H38" s="44"/>
      <c r="I38" s="44"/>
      <c r="J38" s="44"/>
    </row>
    <row r="39" spans="1:11" ht="30.75" customHeight="1" x14ac:dyDescent="0.2">
      <c r="A39" s="43" t="s">
        <v>102</v>
      </c>
      <c r="B39" s="44"/>
      <c r="C39" s="44"/>
      <c r="D39" s="44"/>
      <c r="E39" s="44"/>
      <c r="F39" s="44"/>
      <c r="G39" s="44"/>
      <c r="H39" s="44"/>
      <c r="I39" s="44"/>
      <c r="J39" s="44"/>
    </row>
  </sheetData>
  <mergeCells count="84">
    <mergeCell ref="I26:J26"/>
    <mergeCell ref="I24:J24"/>
    <mergeCell ref="I25:J25"/>
    <mergeCell ref="F5:G5"/>
    <mergeCell ref="F6:G6"/>
    <mergeCell ref="F7:G7"/>
    <mergeCell ref="E14:F14"/>
    <mergeCell ref="E18:F18"/>
    <mergeCell ref="E22:F22"/>
    <mergeCell ref="E23:F23"/>
    <mergeCell ref="G25:H25"/>
    <mergeCell ref="E25:F25"/>
    <mergeCell ref="G26:H26"/>
    <mergeCell ref="B1:F2"/>
    <mergeCell ref="E17:F17"/>
    <mergeCell ref="F8:G8"/>
    <mergeCell ref="C17:D17"/>
    <mergeCell ref="E13:F13"/>
    <mergeCell ref="C14:D14"/>
    <mergeCell ref="G2:J2"/>
    <mergeCell ref="A4:H4"/>
    <mergeCell ref="A17:B17"/>
    <mergeCell ref="I4:J4"/>
    <mergeCell ref="C28:D28"/>
    <mergeCell ref="B29:B32"/>
    <mergeCell ref="C29:D29"/>
    <mergeCell ref="C31:D31"/>
    <mergeCell ref="E31:F31"/>
    <mergeCell ref="C30:D30"/>
    <mergeCell ref="E30:F30"/>
    <mergeCell ref="G31:H31"/>
    <mergeCell ref="I31:J31"/>
    <mergeCell ref="I27:J27"/>
    <mergeCell ref="I28:J28"/>
    <mergeCell ref="G30:H30"/>
    <mergeCell ref="I29:J29"/>
    <mergeCell ref="G27:H27"/>
    <mergeCell ref="G28:H28"/>
    <mergeCell ref="G29:H29"/>
    <mergeCell ref="I30:J30"/>
    <mergeCell ref="I34:J34"/>
    <mergeCell ref="E32:F32"/>
    <mergeCell ref="G32:H32"/>
    <mergeCell ref="I32:J32"/>
    <mergeCell ref="E33:F33"/>
    <mergeCell ref="G33:H33"/>
    <mergeCell ref="I33:J33"/>
    <mergeCell ref="E34:F34"/>
    <mergeCell ref="G34:H34"/>
    <mergeCell ref="A18:B18"/>
    <mergeCell ref="A11:B11"/>
    <mergeCell ref="C11:D11"/>
    <mergeCell ref="E11:F11"/>
    <mergeCell ref="A12:A14"/>
    <mergeCell ref="C12:D12"/>
    <mergeCell ref="E12:F12"/>
    <mergeCell ref="C13:D13"/>
    <mergeCell ref="C18:D18"/>
    <mergeCell ref="A21:D21"/>
    <mergeCell ref="E21:F21"/>
    <mergeCell ref="G21:H21"/>
    <mergeCell ref="I21:J21"/>
    <mergeCell ref="G24:H24"/>
    <mergeCell ref="B22:D22"/>
    <mergeCell ref="G22:H22"/>
    <mergeCell ref="I22:J22"/>
    <mergeCell ref="G23:H23"/>
    <mergeCell ref="I23:J23"/>
    <mergeCell ref="A34:D34"/>
    <mergeCell ref="E24:F24"/>
    <mergeCell ref="C32:D32"/>
    <mergeCell ref="C27:D27"/>
    <mergeCell ref="C26:D26"/>
    <mergeCell ref="A22:A24"/>
    <mergeCell ref="B24:D24"/>
    <mergeCell ref="A25:A33"/>
    <mergeCell ref="B25:B28"/>
    <mergeCell ref="C25:D25"/>
    <mergeCell ref="E29:F29"/>
    <mergeCell ref="B33:D33"/>
    <mergeCell ref="B23:D23"/>
    <mergeCell ref="E27:F27"/>
    <mergeCell ref="E28:F28"/>
    <mergeCell ref="E26:F26"/>
  </mergeCells>
  <phoneticPr fontId="2"/>
  <dataValidations count="1">
    <dataValidation type="whole" operator="greaterThanOrEqual" allowBlank="1" showInputMessage="1" showErrorMessage="1" error="ここにはマイナスの数値は入りません。" sqref="I18:J18 I25:I32 G22:G23 I22:I23 G25:G32" xr:uid="{94E0C164-A380-4099-BA30-FD948BCB3575}">
      <formula1>0</formula1>
    </dataValidation>
  </dataValidations>
  <printOptions gridLinesSet="0"/>
  <pageMargins left="1.0236220472440944" right="0.23622047244094491" top="0.59055118110236227" bottom="0.31496062992125984" header="0" footer="0"/>
  <pageSetup paperSize="9" scale="65"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6"/>
  <sheetViews>
    <sheetView topLeftCell="A79" workbookViewId="0"/>
  </sheetViews>
  <sheetFormatPr defaultColWidth="9" defaultRowHeight="13" x14ac:dyDescent="0.2"/>
  <cols>
    <col min="1" max="1" width="24.7265625" style="1" customWidth="1"/>
    <col min="2" max="5" width="11.7265625" style="1" customWidth="1"/>
    <col min="6" max="6" width="2.7265625" style="1" customWidth="1"/>
    <col min="7" max="7" width="9.7265625" style="1" customWidth="1"/>
    <col min="8" max="16384" width="9" style="1"/>
  </cols>
  <sheetData>
    <row r="1" spans="1:7" ht="14" x14ac:dyDescent="0.2">
      <c r="A1" s="3" t="s">
        <v>52</v>
      </c>
      <c r="B1" s="3"/>
      <c r="C1" s="3"/>
      <c r="D1" s="3"/>
      <c r="E1" s="3"/>
      <c r="F1" s="3"/>
      <c r="G1" s="3"/>
    </row>
    <row r="2" spans="1:7" ht="14.5" thickBot="1" x14ac:dyDescent="0.25">
      <c r="A2" s="61"/>
      <c r="B2" s="62"/>
      <c r="C2" s="63"/>
      <c r="D2" s="214" t="s">
        <v>177</v>
      </c>
      <c r="E2" s="214"/>
      <c r="F2" s="214"/>
      <c r="G2" s="214"/>
    </row>
    <row r="3" spans="1:7" ht="16.5" customHeight="1" thickBot="1" x14ac:dyDescent="0.25">
      <c r="A3" s="64" t="s">
        <v>53</v>
      </c>
      <c r="B3" s="65" t="s">
        <v>54</v>
      </c>
      <c r="C3" s="66" t="s">
        <v>170</v>
      </c>
      <c r="D3" s="67" t="s">
        <v>171</v>
      </c>
      <c r="E3" s="65" t="s">
        <v>172</v>
      </c>
      <c r="F3" s="215" t="s">
        <v>55</v>
      </c>
      <c r="G3" s="216"/>
    </row>
    <row r="4" spans="1:7" s="2" customFormat="1" ht="16.5" customHeight="1" x14ac:dyDescent="0.2">
      <c r="A4" s="68" t="s">
        <v>56</v>
      </c>
      <c r="B4" s="69">
        <v>1342</v>
      </c>
      <c r="C4" s="69">
        <v>636</v>
      </c>
      <c r="D4" s="69">
        <v>706</v>
      </c>
      <c r="E4" s="69">
        <v>543</v>
      </c>
      <c r="F4" s="70" t="s">
        <v>97</v>
      </c>
      <c r="G4" s="71">
        <v>8</v>
      </c>
    </row>
    <row r="5" spans="1:7" s="2" customFormat="1" ht="16.5" customHeight="1" x14ac:dyDescent="0.2">
      <c r="A5" s="72" t="s">
        <v>57</v>
      </c>
      <c r="B5" s="73">
        <v>4724</v>
      </c>
      <c r="C5" s="73">
        <v>2308</v>
      </c>
      <c r="D5" s="73">
        <v>2416</v>
      </c>
      <c r="E5" s="73">
        <v>2834</v>
      </c>
      <c r="F5" s="74" t="s">
        <v>98</v>
      </c>
      <c r="G5" s="75">
        <v>-12</v>
      </c>
    </row>
    <row r="6" spans="1:7" s="2" customFormat="1" ht="16.5" customHeight="1" x14ac:dyDescent="0.2">
      <c r="A6" s="72" t="s">
        <v>58</v>
      </c>
      <c r="B6" s="73">
        <v>3521</v>
      </c>
      <c r="C6" s="73">
        <v>1772</v>
      </c>
      <c r="D6" s="73">
        <v>1749</v>
      </c>
      <c r="E6" s="73">
        <v>2008</v>
      </c>
      <c r="F6" s="74" t="s">
        <v>98</v>
      </c>
      <c r="G6" s="75">
        <v>-12</v>
      </c>
    </row>
    <row r="7" spans="1:7" s="2" customFormat="1" ht="16.5" customHeight="1" x14ac:dyDescent="0.2">
      <c r="A7" s="72" t="s">
        <v>59</v>
      </c>
      <c r="B7" s="73">
        <v>3053</v>
      </c>
      <c r="C7" s="73">
        <v>1533</v>
      </c>
      <c r="D7" s="73">
        <v>1520</v>
      </c>
      <c r="E7" s="73">
        <v>1637</v>
      </c>
      <c r="F7" s="74" t="s">
        <v>97</v>
      </c>
      <c r="G7" s="75">
        <v>1</v>
      </c>
    </row>
    <row r="8" spans="1:7" s="2" customFormat="1" ht="16.5" customHeight="1" x14ac:dyDescent="0.2">
      <c r="A8" s="72" t="s">
        <v>60</v>
      </c>
      <c r="B8" s="73">
        <v>3450</v>
      </c>
      <c r="C8" s="73">
        <v>1719</v>
      </c>
      <c r="D8" s="73">
        <v>1731</v>
      </c>
      <c r="E8" s="73">
        <v>1811</v>
      </c>
      <c r="F8" s="74" t="s">
        <v>97</v>
      </c>
      <c r="G8" s="75">
        <v>5</v>
      </c>
    </row>
    <row r="9" spans="1:7" s="2" customFormat="1" ht="16.5" customHeight="1" x14ac:dyDescent="0.2">
      <c r="A9" s="72" t="s">
        <v>61</v>
      </c>
      <c r="B9" s="73">
        <v>5029</v>
      </c>
      <c r="C9" s="73">
        <v>2474</v>
      </c>
      <c r="D9" s="73">
        <v>2555</v>
      </c>
      <c r="E9" s="73">
        <v>2775</v>
      </c>
      <c r="F9" s="74" t="s">
        <v>98</v>
      </c>
      <c r="G9" s="75">
        <v>-18</v>
      </c>
    </row>
    <row r="10" spans="1:7" s="2" customFormat="1" ht="16.5" customHeight="1" x14ac:dyDescent="0.2">
      <c r="A10" s="72" t="s">
        <v>62</v>
      </c>
      <c r="B10" s="73">
        <v>3855</v>
      </c>
      <c r="C10" s="73">
        <v>1880</v>
      </c>
      <c r="D10" s="73">
        <v>1975</v>
      </c>
      <c r="E10" s="73">
        <v>1698</v>
      </c>
      <c r="F10" s="74" t="s">
        <v>98</v>
      </c>
      <c r="G10" s="75">
        <v>-4</v>
      </c>
    </row>
    <row r="11" spans="1:7" s="2" customFormat="1" ht="16.5" customHeight="1" x14ac:dyDescent="0.2">
      <c r="A11" s="76" t="s">
        <v>63</v>
      </c>
      <c r="B11" s="77">
        <v>23632</v>
      </c>
      <c r="C11" s="77">
        <v>11686</v>
      </c>
      <c r="D11" s="77">
        <v>11946</v>
      </c>
      <c r="E11" s="77">
        <v>12763</v>
      </c>
      <c r="F11" s="78" t="s">
        <v>98</v>
      </c>
      <c r="G11" s="79">
        <v>-40</v>
      </c>
    </row>
    <row r="12" spans="1:7" s="2" customFormat="1" ht="16.5" customHeight="1" x14ac:dyDescent="0.2">
      <c r="A12" s="72" t="s">
        <v>64</v>
      </c>
      <c r="B12" s="73">
        <v>2425</v>
      </c>
      <c r="C12" s="73">
        <v>1213</v>
      </c>
      <c r="D12" s="73">
        <v>1212</v>
      </c>
      <c r="E12" s="73">
        <v>1094</v>
      </c>
      <c r="F12" s="74" t="s">
        <v>97</v>
      </c>
      <c r="G12" s="80">
        <v>0</v>
      </c>
    </row>
    <row r="13" spans="1:7" s="2" customFormat="1" ht="16.5" customHeight="1" x14ac:dyDescent="0.2">
      <c r="A13" s="81" t="s">
        <v>65</v>
      </c>
      <c r="B13" s="82">
        <v>3256</v>
      </c>
      <c r="C13" s="82">
        <v>1599</v>
      </c>
      <c r="D13" s="82">
        <v>1657</v>
      </c>
      <c r="E13" s="82">
        <v>1250</v>
      </c>
      <c r="F13" s="83" t="s">
        <v>98</v>
      </c>
      <c r="G13" s="84">
        <v>-16</v>
      </c>
    </row>
    <row r="14" spans="1:7" s="2" customFormat="1" ht="16.5" customHeight="1" x14ac:dyDescent="0.2">
      <c r="A14" s="72" t="s">
        <v>66</v>
      </c>
      <c r="B14" s="73">
        <v>1303</v>
      </c>
      <c r="C14" s="73">
        <v>644</v>
      </c>
      <c r="D14" s="73">
        <v>659</v>
      </c>
      <c r="E14" s="73">
        <v>601</v>
      </c>
      <c r="F14" s="74" t="s">
        <v>97</v>
      </c>
      <c r="G14" s="75">
        <v>4</v>
      </c>
    </row>
    <row r="15" spans="1:7" s="2" customFormat="1" ht="16.5" customHeight="1" x14ac:dyDescent="0.2">
      <c r="A15" s="72" t="s">
        <v>58</v>
      </c>
      <c r="B15" s="73">
        <v>1515</v>
      </c>
      <c r="C15" s="73">
        <v>755</v>
      </c>
      <c r="D15" s="73">
        <v>760</v>
      </c>
      <c r="E15" s="73">
        <v>708</v>
      </c>
      <c r="F15" s="74" t="s">
        <v>98</v>
      </c>
      <c r="G15" s="75">
        <v>-9</v>
      </c>
    </row>
    <row r="16" spans="1:7" s="2" customFormat="1" ht="16.5" customHeight="1" x14ac:dyDescent="0.2">
      <c r="A16" s="72" t="s">
        <v>67</v>
      </c>
      <c r="B16" s="73">
        <v>2408</v>
      </c>
      <c r="C16" s="73">
        <v>1143</v>
      </c>
      <c r="D16" s="73">
        <v>1265</v>
      </c>
      <c r="E16" s="73">
        <v>1070</v>
      </c>
      <c r="F16" s="74" t="s">
        <v>97</v>
      </c>
      <c r="G16" s="75">
        <v>2</v>
      </c>
    </row>
    <row r="17" spans="1:7" s="2" customFormat="1" ht="16.5" customHeight="1" x14ac:dyDescent="0.2">
      <c r="A17" s="76" t="s">
        <v>68</v>
      </c>
      <c r="B17" s="77">
        <v>5226</v>
      </c>
      <c r="C17" s="77">
        <v>2542</v>
      </c>
      <c r="D17" s="77">
        <v>2684</v>
      </c>
      <c r="E17" s="77">
        <v>2379</v>
      </c>
      <c r="F17" s="78" t="s">
        <v>98</v>
      </c>
      <c r="G17" s="79">
        <v>-3</v>
      </c>
    </row>
    <row r="18" spans="1:7" s="2" customFormat="1" ht="16.5" customHeight="1" x14ac:dyDescent="0.2">
      <c r="A18" s="72" t="s">
        <v>69</v>
      </c>
      <c r="B18" s="73">
        <v>919</v>
      </c>
      <c r="C18" s="73">
        <v>457</v>
      </c>
      <c r="D18" s="73">
        <v>462</v>
      </c>
      <c r="E18" s="73">
        <v>416</v>
      </c>
      <c r="F18" s="74" t="s">
        <v>97</v>
      </c>
      <c r="G18" s="75">
        <v>5</v>
      </c>
    </row>
    <row r="19" spans="1:7" s="2" customFormat="1" ht="16.5" customHeight="1" x14ac:dyDescent="0.2">
      <c r="A19" s="72" t="s">
        <v>58</v>
      </c>
      <c r="B19" s="73">
        <v>1688</v>
      </c>
      <c r="C19" s="73">
        <v>845</v>
      </c>
      <c r="D19" s="73">
        <v>843</v>
      </c>
      <c r="E19" s="73">
        <v>717</v>
      </c>
      <c r="F19" s="74" t="s">
        <v>98</v>
      </c>
      <c r="G19" s="75">
        <v>-4</v>
      </c>
    </row>
    <row r="20" spans="1:7" s="2" customFormat="1" ht="16.5" customHeight="1" x14ac:dyDescent="0.2">
      <c r="A20" s="72" t="s">
        <v>67</v>
      </c>
      <c r="B20" s="73">
        <v>2182</v>
      </c>
      <c r="C20" s="73">
        <v>1116</v>
      </c>
      <c r="D20" s="73">
        <v>1066</v>
      </c>
      <c r="E20" s="73">
        <v>1142</v>
      </c>
      <c r="F20" s="74" t="s">
        <v>97</v>
      </c>
      <c r="G20" s="75">
        <v>15</v>
      </c>
    </row>
    <row r="21" spans="1:7" s="2" customFormat="1" ht="16.5" customHeight="1" x14ac:dyDescent="0.2">
      <c r="A21" s="72" t="s">
        <v>60</v>
      </c>
      <c r="B21" s="73">
        <v>1809</v>
      </c>
      <c r="C21" s="73">
        <v>896</v>
      </c>
      <c r="D21" s="73">
        <v>913</v>
      </c>
      <c r="E21" s="73">
        <v>975</v>
      </c>
      <c r="F21" s="74" t="s">
        <v>98</v>
      </c>
      <c r="G21" s="75">
        <v>-1</v>
      </c>
    </row>
    <row r="22" spans="1:7" s="2" customFormat="1" ht="16.5" customHeight="1" x14ac:dyDescent="0.2">
      <c r="A22" s="72" t="s">
        <v>61</v>
      </c>
      <c r="B22" s="73">
        <v>833</v>
      </c>
      <c r="C22" s="73">
        <v>404</v>
      </c>
      <c r="D22" s="73">
        <v>429</v>
      </c>
      <c r="E22" s="73">
        <v>399</v>
      </c>
      <c r="F22" s="74" t="s">
        <v>98</v>
      </c>
      <c r="G22" s="75">
        <v>-4</v>
      </c>
    </row>
    <row r="23" spans="1:7" s="2" customFormat="1" ht="16.5" customHeight="1" x14ac:dyDescent="0.2">
      <c r="A23" s="72" t="s">
        <v>62</v>
      </c>
      <c r="B23" s="73">
        <v>1269</v>
      </c>
      <c r="C23" s="73">
        <v>639</v>
      </c>
      <c r="D23" s="73">
        <v>630</v>
      </c>
      <c r="E23" s="73">
        <v>572</v>
      </c>
      <c r="F23" s="74" t="s">
        <v>98</v>
      </c>
      <c r="G23" s="75">
        <v>-3</v>
      </c>
    </row>
    <row r="24" spans="1:7" s="2" customFormat="1" ht="16.5" customHeight="1" x14ac:dyDescent="0.2">
      <c r="A24" s="76" t="s">
        <v>70</v>
      </c>
      <c r="B24" s="77">
        <v>8700</v>
      </c>
      <c r="C24" s="77">
        <v>4357</v>
      </c>
      <c r="D24" s="77">
        <v>4343</v>
      </c>
      <c r="E24" s="77">
        <v>4221</v>
      </c>
      <c r="F24" s="78" t="s">
        <v>97</v>
      </c>
      <c r="G24" s="79">
        <v>8</v>
      </c>
    </row>
    <row r="25" spans="1:7" s="2" customFormat="1" ht="16.5" customHeight="1" x14ac:dyDescent="0.2">
      <c r="A25" s="81" t="s">
        <v>71</v>
      </c>
      <c r="B25" s="82">
        <v>917</v>
      </c>
      <c r="C25" s="82">
        <v>476</v>
      </c>
      <c r="D25" s="82">
        <v>441</v>
      </c>
      <c r="E25" s="82">
        <v>448</v>
      </c>
      <c r="F25" s="83" t="s">
        <v>98</v>
      </c>
      <c r="G25" s="84">
        <v>-5</v>
      </c>
    </row>
    <row r="26" spans="1:7" s="2" customFormat="1" ht="16.5" customHeight="1" x14ac:dyDescent="0.2">
      <c r="A26" s="72" t="s">
        <v>72</v>
      </c>
      <c r="B26" s="85">
        <v>2981</v>
      </c>
      <c r="C26" s="85">
        <v>1455</v>
      </c>
      <c r="D26" s="85">
        <v>1526</v>
      </c>
      <c r="E26" s="85">
        <v>1351</v>
      </c>
      <c r="F26" s="74" t="s">
        <v>97</v>
      </c>
      <c r="G26" s="75">
        <v>5</v>
      </c>
    </row>
    <row r="27" spans="1:7" s="2" customFormat="1" ht="16.5" customHeight="1" x14ac:dyDescent="0.2">
      <c r="A27" s="72" t="s">
        <v>58</v>
      </c>
      <c r="B27" s="85">
        <v>0</v>
      </c>
      <c r="C27" s="85">
        <v>0</v>
      </c>
      <c r="D27" s="85">
        <v>0</v>
      </c>
      <c r="E27" s="85">
        <v>0</v>
      </c>
      <c r="F27" s="74" t="s">
        <v>97</v>
      </c>
      <c r="G27" s="75">
        <v>0</v>
      </c>
    </row>
    <row r="28" spans="1:7" s="2" customFormat="1" ht="16.5" customHeight="1" x14ac:dyDescent="0.2">
      <c r="A28" s="76" t="s">
        <v>73</v>
      </c>
      <c r="B28" s="77">
        <v>2981</v>
      </c>
      <c r="C28" s="77">
        <v>1455</v>
      </c>
      <c r="D28" s="77">
        <v>1526</v>
      </c>
      <c r="E28" s="77">
        <v>1351</v>
      </c>
      <c r="F28" s="78" t="s">
        <v>97</v>
      </c>
      <c r="G28" s="79">
        <v>5</v>
      </c>
    </row>
    <row r="29" spans="1:7" s="2" customFormat="1" ht="16.5" customHeight="1" x14ac:dyDescent="0.2">
      <c r="A29" s="72" t="s">
        <v>74</v>
      </c>
      <c r="B29" s="73">
        <v>1626</v>
      </c>
      <c r="C29" s="73">
        <v>817</v>
      </c>
      <c r="D29" s="73">
        <v>809</v>
      </c>
      <c r="E29" s="73">
        <v>772</v>
      </c>
      <c r="F29" s="74" t="s">
        <v>98</v>
      </c>
      <c r="G29" s="75">
        <v>-3</v>
      </c>
    </row>
    <row r="30" spans="1:7" s="2" customFormat="1" ht="16.5" customHeight="1" x14ac:dyDescent="0.2">
      <c r="A30" s="72" t="s">
        <v>58</v>
      </c>
      <c r="B30" s="73">
        <v>3170</v>
      </c>
      <c r="C30" s="73">
        <v>1609</v>
      </c>
      <c r="D30" s="73">
        <v>1561</v>
      </c>
      <c r="E30" s="73">
        <v>1425</v>
      </c>
      <c r="F30" s="74" t="s">
        <v>98</v>
      </c>
      <c r="G30" s="75">
        <v>-5</v>
      </c>
    </row>
    <row r="31" spans="1:7" s="2" customFormat="1" ht="16.5" customHeight="1" x14ac:dyDescent="0.2">
      <c r="A31" s="76" t="s">
        <v>75</v>
      </c>
      <c r="B31" s="77">
        <v>4796</v>
      </c>
      <c r="C31" s="77">
        <v>2426</v>
      </c>
      <c r="D31" s="77">
        <v>2370</v>
      </c>
      <c r="E31" s="77">
        <v>2197</v>
      </c>
      <c r="F31" s="78" t="s">
        <v>98</v>
      </c>
      <c r="G31" s="79">
        <v>-8</v>
      </c>
    </row>
    <row r="32" spans="1:7" s="2" customFormat="1" ht="16.5" customHeight="1" x14ac:dyDescent="0.2">
      <c r="A32" s="72" t="s">
        <v>76</v>
      </c>
      <c r="B32" s="73">
        <v>3239</v>
      </c>
      <c r="C32" s="73">
        <v>1584</v>
      </c>
      <c r="D32" s="73">
        <v>1655</v>
      </c>
      <c r="E32" s="73">
        <v>1333</v>
      </c>
      <c r="F32" s="74" t="s">
        <v>98</v>
      </c>
      <c r="G32" s="75">
        <v>-3</v>
      </c>
    </row>
    <row r="33" spans="1:7" s="2" customFormat="1" ht="16.5" customHeight="1" x14ac:dyDescent="0.2">
      <c r="A33" s="72" t="s">
        <v>58</v>
      </c>
      <c r="B33" s="73">
        <v>2537</v>
      </c>
      <c r="C33" s="73">
        <v>1239</v>
      </c>
      <c r="D33" s="73">
        <v>1298</v>
      </c>
      <c r="E33" s="73">
        <v>1063</v>
      </c>
      <c r="F33" s="74" t="s">
        <v>97</v>
      </c>
      <c r="G33" s="75">
        <v>5</v>
      </c>
    </row>
    <row r="34" spans="1:7" s="2" customFormat="1" ht="16.5" customHeight="1" x14ac:dyDescent="0.2">
      <c r="A34" s="76" t="s">
        <v>77</v>
      </c>
      <c r="B34" s="77">
        <v>5776</v>
      </c>
      <c r="C34" s="77">
        <v>2823</v>
      </c>
      <c r="D34" s="77">
        <v>2953</v>
      </c>
      <c r="E34" s="77">
        <v>2396</v>
      </c>
      <c r="F34" s="78" t="s">
        <v>97</v>
      </c>
      <c r="G34" s="79">
        <v>2</v>
      </c>
    </row>
    <row r="35" spans="1:7" s="2" customFormat="1" ht="16.5" customHeight="1" x14ac:dyDescent="0.2">
      <c r="A35" s="72" t="s">
        <v>78</v>
      </c>
      <c r="B35" s="73">
        <v>3570</v>
      </c>
      <c r="C35" s="73">
        <v>1753</v>
      </c>
      <c r="D35" s="73">
        <v>1817</v>
      </c>
      <c r="E35" s="73">
        <v>1980</v>
      </c>
      <c r="F35" s="74" t="s">
        <v>98</v>
      </c>
      <c r="G35" s="75">
        <v>-10</v>
      </c>
    </row>
    <row r="36" spans="1:7" s="2" customFormat="1" ht="16.5" customHeight="1" x14ac:dyDescent="0.2">
      <c r="A36" s="72" t="s">
        <v>58</v>
      </c>
      <c r="B36" s="73">
        <v>3792</v>
      </c>
      <c r="C36" s="73">
        <v>1885</v>
      </c>
      <c r="D36" s="73">
        <v>1907</v>
      </c>
      <c r="E36" s="73">
        <v>1718</v>
      </c>
      <c r="F36" s="74" t="s">
        <v>97</v>
      </c>
      <c r="G36" s="75">
        <v>4</v>
      </c>
    </row>
    <row r="37" spans="1:7" s="2" customFormat="1" ht="16.5" customHeight="1" x14ac:dyDescent="0.2">
      <c r="A37" s="72" t="s">
        <v>67</v>
      </c>
      <c r="B37" s="73">
        <v>3167</v>
      </c>
      <c r="C37" s="73">
        <v>1555</v>
      </c>
      <c r="D37" s="73">
        <v>1612</v>
      </c>
      <c r="E37" s="73">
        <v>1612</v>
      </c>
      <c r="F37" s="74" t="s">
        <v>98</v>
      </c>
      <c r="G37" s="75">
        <v>-7</v>
      </c>
    </row>
    <row r="38" spans="1:7" s="2" customFormat="1" ht="16.5" customHeight="1" x14ac:dyDescent="0.2">
      <c r="A38" s="72" t="s">
        <v>60</v>
      </c>
      <c r="B38" s="73">
        <v>1236</v>
      </c>
      <c r="C38" s="73">
        <v>602</v>
      </c>
      <c r="D38" s="73">
        <v>634</v>
      </c>
      <c r="E38" s="73">
        <v>727</v>
      </c>
      <c r="F38" s="74" t="s">
        <v>98</v>
      </c>
      <c r="G38" s="75">
        <v>-4</v>
      </c>
    </row>
    <row r="39" spans="1:7" s="2" customFormat="1" ht="16.5" customHeight="1" thickBot="1" x14ac:dyDescent="0.25">
      <c r="A39" s="86" t="s">
        <v>79</v>
      </c>
      <c r="B39" s="87">
        <v>11765</v>
      </c>
      <c r="C39" s="87">
        <v>5795</v>
      </c>
      <c r="D39" s="87">
        <v>5970</v>
      </c>
      <c r="E39" s="87">
        <v>6037</v>
      </c>
      <c r="F39" s="62" t="s">
        <v>98</v>
      </c>
      <c r="G39" s="88">
        <v>-17</v>
      </c>
    </row>
    <row r="40" spans="1:7" s="2" customFormat="1" ht="16.5" customHeight="1" thickBot="1" x14ac:dyDescent="0.25">
      <c r="A40" s="64" t="s">
        <v>53</v>
      </c>
      <c r="B40" s="65" t="s">
        <v>54</v>
      </c>
      <c r="C40" s="66" t="s">
        <v>170</v>
      </c>
      <c r="D40" s="65" t="s">
        <v>171</v>
      </c>
      <c r="E40" s="65" t="s">
        <v>172</v>
      </c>
      <c r="F40" s="215" t="s">
        <v>55</v>
      </c>
      <c r="G40" s="216"/>
    </row>
    <row r="41" spans="1:7" s="2" customFormat="1" ht="16.5" customHeight="1" x14ac:dyDescent="0.2">
      <c r="A41" s="4" t="s">
        <v>80</v>
      </c>
      <c r="B41" s="73">
        <v>247</v>
      </c>
      <c r="C41" s="5">
        <v>125</v>
      </c>
      <c r="D41" s="73">
        <v>122</v>
      </c>
      <c r="E41" s="73">
        <v>114</v>
      </c>
      <c r="F41" s="74" t="s">
        <v>97</v>
      </c>
      <c r="G41" s="75">
        <v>0</v>
      </c>
    </row>
    <row r="42" spans="1:7" s="2" customFormat="1" ht="16.5" customHeight="1" x14ac:dyDescent="0.2">
      <c r="A42" s="72" t="s">
        <v>58</v>
      </c>
      <c r="B42" s="73">
        <v>3542</v>
      </c>
      <c r="C42" s="5">
        <v>1692</v>
      </c>
      <c r="D42" s="73">
        <v>1850</v>
      </c>
      <c r="E42" s="73">
        <v>1965</v>
      </c>
      <c r="F42" s="74" t="s">
        <v>97</v>
      </c>
      <c r="G42" s="75">
        <v>13</v>
      </c>
    </row>
    <row r="43" spans="1:7" s="2" customFormat="1" ht="16.5" customHeight="1" x14ac:dyDescent="0.2">
      <c r="A43" s="72" t="s">
        <v>67</v>
      </c>
      <c r="B43" s="73">
        <v>2871</v>
      </c>
      <c r="C43" s="5">
        <v>1385</v>
      </c>
      <c r="D43" s="73">
        <v>1486</v>
      </c>
      <c r="E43" s="73">
        <v>1464</v>
      </c>
      <c r="F43" s="74" t="s">
        <v>97</v>
      </c>
      <c r="G43" s="75">
        <v>2</v>
      </c>
    </row>
    <row r="44" spans="1:7" s="2" customFormat="1" ht="16.5" customHeight="1" x14ac:dyDescent="0.2">
      <c r="A44" s="72" t="s">
        <v>60</v>
      </c>
      <c r="B44" s="73">
        <v>3635</v>
      </c>
      <c r="C44" s="5">
        <v>1776</v>
      </c>
      <c r="D44" s="73">
        <v>1859</v>
      </c>
      <c r="E44" s="73">
        <v>1716</v>
      </c>
      <c r="F44" s="74" t="s">
        <v>98</v>
      </c>
      <c r="G44" s="75">
        <v>-8</v>
      </c>
    </row>
    <row r="45" spans="1:7" s="2" customFormat="1" ht="16.5" customHeight="1" x14ac:dyDescent="0.2">
      <c r="A45" s="76" t="s">
        <v>81</v>
      </c>
      <c r="B45" s="77">
        <v>10295</v>
      </c>
      <c r="C45" s="77">
        <v>4978</v>
      </c>
      <c r="D45" s="77">
        <v>5317</v>
      </c>
      <c r="E45" s="77">
        <v>5259</v>
      </c>
      <c r="F45" s="78" t="s">
        <v>97</v>
      </c>
      <c r="G45" s="79">
        <v>7</v>
      </c>
    </row>
    <row r="46" spans="1:7" s="2" customFormat="1" ht="16.5" customHeight="1" x14ac:dyDescent="0.2">
      <c r="A46" s="4" t="s">
        <v>82</v>
      </c>
      <c r="B46" s="73">
        <v>831</v>
      </c>
      <c r="C46" s="5">
        <v>408</v>
      </c>
      <c r="D46" s="73">
        <v>423</v>
      </c>
      <c r="E46" s="73">
        <v>421</v>
      </c>
      <c r="F46" s="74" t="s">
        <v>97</v>
      </c>
      <c r="G46" s="75">
        <v>7</v>
      </c>
    </row>
    <row r="47" spans="1:7" s="2" customFormat="1" ht="16.5" customHeight="1" x14ac:dyDescent="0.2">
      <c r="A47" s="72" t="s">
        <v>58</v>
      </c>
      <c r="B47" s="73">
        <v>1919</v>
      </c>
      <c r="C47" s="5">
        <v>970</v>
      </c>
      <c r="D47" s="73">
        <v>949</v>
      </c>
      <c r="E47" s="73">
        <v>816</v>
      </c>
      <c r="F47" s="74" t="s">
        <v>97</v>
      </c>
      <c r="G47" s="75">
        <v>7</v>
      </c>
    </row>
    <row r="48" spans="1:7" s="2" customFormat="1" ht="16.5" customHeight="1" x14ac:dyDescent="0.2">
      <c r="A48" s="72" t="s">
        <v>67</v>
      </c>
      <c r="B48" s="73">
        <v>1874</v>
      </c>
      <c r="C48" s="5">
        <v>944</v>
      </c>
      <c r="D48" s="73">
        <v>930</v>
      </c>
      <c r="E48" s="73">
        <v>1016</v>
      </c>
      <c r="F48" s="74" t="s">
        <v>97</v>
      </c>
      <c r="G48" s="75">
        <v>13</v>
      </c>
    </row>
    <row r="49" spans="1:7" s="2" customFormat="1" ht="16.5" customHeight="1" x14ac:dyDescent="0.2">
      <c r="A49" s="72" t="s">
        <v>60</v>
      </c>
      <c r="B49" s="73">
        <v>1183</v>
      </c>
      <c r="C49" s="5">
        <v>590</v>
      </c>
      <c r="D49" s="73">
        <v>593</v>
      </c>
      <c r="E49" s="73">
        <v>565</v>
      </c>
      <c r="F49" s="74" t="s">
        <v>97</v>
      </c>
      <c r="G49" s="75">
        <v>5</v>
      </c>
    </row>
    <row r="50" spans="1:7" s="2" customFormat="1" ht="16.5" customHeight="1" x14ac:dyDescent="0.2">
      <c r="A50" s="72" t="s">
        <v>61</v>
      </c>
      <c r="B50" s="73">
        <v>2213</v>
      </c>
      <c r="C50" s="5">
        <v>1120</v>
      </c>
      <c r="D50" s="73">
        <v>1093</v>
      </c>
      <c r="E50" s="73">
        <v>1112</v>
      </c>
      <c r="F50" s="74" t="s">
        <v>97</v>
      </c>
      <c r="G50" s="75">
        <v>1</v>
      </c>
    </row>
    <row r="51" spans="1:7" s="2" customFormat="1" ht="16.5" customHeight="1" x14ac:dyDescent="0.2">
      <c r="A51" s="76" t="s">
        <v>83</v>
      </c>
      <c r="B51" s="77">
        <v>8020</v>
      </c>
      <c r="C51" s="77">
        <v>4032</v>
      </c>
      <c r="D51" s="77">
        <v>3988</v>
      </c>
      <c r="E51" s="77">
        <v>3930</v>
      </c>
      <c r="F51" s="89" t="s">
        <v>97</v>
      </c>
      <c r="G51" s="79">
        <v>33</v>
      </c>
    </row>
    <row r="52" spans="1:7" s="2" customFormat="1" ht="16.5" customHeight="1" x14ac:dyDescent="0.2">
      <c r="A52" s="72" t="s">
        <v>84</v>
      </c>
      <c r="B52" s="73">
        <v>3789</v>
      </c>
      <c r="C52" s="73">
        <v>1896</v>
      </c>
      <c r="D52" s="73">
        <v>1893</v>
      </c>
      <c r="E52" s="73">
        <v>1789</v>
      </c>
      <c r="F52" s="74" t="s">
        <v>97</v>
      </c>
      <c r="G52" s="75">
        <v>1</v>
      </c>
    </row>
    <row r="53" spans="1:7" s="2" customFormat="1" ht="16.5" customHeight="1" x14ac:dyDescent="0.2">
      <c r="A53" s="72" t="s">
        <v>58</v>
      </c>
      <c r="B53" s="73">
        <v>3213</v>
      </c>
      <c r="C53" s="73">
        <v>1605</v>
      </c>
      <c r="D53" s="73">
        <v>1608</v>
      </c>
      <c r="E53" s="73">
        <v>1414</v>
      </c>
      <c r="F53" s="74" t="s">
        <v>97</v>
      </c>
      <c r="G53" s="75">
        <v>10</v>
      </c>
    </row>
    <row r="54" spans="1:7" s="2" customFormat="1" ht="16.5" customHeight="1" x14ac:dyDescent="0.2">
      <c r="A54" s="72" t="s">
        <v>67</v>
      </c>
      <c r="B54" s="73">
        <v>3621</v>
      </c>
      <c r="C54" s="73">
        <v>1828</v>
      </c>
      <c r="D54" s="73">
        <v>1793</v>
      </c>
      <c r="E54" s="73">
        <v>1621</v>
      </c>
      <c r="F54" s="74" t="s">
        <v>97</v>
      </c>
      <c r="G54" s="75">
        <v>2</v>
      </c>
    </row>
    <row r="55" spans="1:7" s="2" customFormat="1" ht="16.5" customHeight="1" x14ac:dyDescent="0.2">
      <c r="A55" s="72" t="s">
        <v>60</v>
      </c>
      <c r="B55" s="73">
        <v>896</v>
      </c>
      <c r="C55" s="73">
        <v>444</v>
      </c>
      <c r="D55" s="73">
        <v>452</v>
      </c>
      <c r="E55" s="73">
        <v>425</v>
      </c>
      <c r="F55" s="74" t="s">
        <v>97</v>
      </c>
      <c r="G55" s="75">
        <v>0</v>
      </c>
    </row>
    <row r="56" spans="1:7" s="2" customFormat="1" ht="16.5" customHeight="1" x14ac:dyDescent="0.2">
      <c r="A56" s="72" t="s">
        <v>61</v>
      </c>
      <c r="B56" s="73">
        <v>3641</v>
      </c>
      <c r="C56" s="73">
        <v>1778</v>
      </c>
      <c r="D56" s="73">
        <v>1863</v>
      </c>
      <c r="E56" s="73">
        <v>1737</v>
      </c>
      <c r="F56" s="74" t="s">
        <v>98</v>
      </c>
      <c r="G56" s="75">
        <v>-6</v>
      </c>
    </row>
    <row r="57" spans="1:7" s="2" customFormat="1" ht="16.5" customHeight="1" x14ac:dyDescent="0.2">
      <c r="A57" s="76" t="s">
        <v>85</v>
      </c>
      <c r="B57" s="77">
        <v>15160</v>
      </c>
      <c r="C57" s="77">
        <v>7551</v>
      </c>
      <c r="D57" s="77">
        <v>7609</v>
      </c>
      <c r="E57" s="77">
        <v>6986</v>
      </c>
      <c r="F57" s="78" t="s">
        <v>97</v>
      </c>
      <c r="G57" s="79">
        <v>7</v>
      </c>
    </row>
    <row r="58" spans="1:7" s="2" customFormat="1" ht="16.5" customHeight="1" x14ac:dyDescent="0.2">
      <c r="A58" s="72" t="s">
        <v>86</v>
      </c>
      <c r="B58" s="73">
        <v>1485</v>
      </c>
      <c r="C58" s="73">
        <v>759</v>
      </c>
      <c r="D58" s="73">
        <v>726</v>
      </c>
      <c r="E58" s="73">
        <v>665</v>
      </c>
      <c r="F58" s="74" t="s">
        <v>97</v>
      </c>
      <c r="G58" s="75">
        <v>0</v>
      </c>
    </row>
    <row r="59" spans="1:7" s="2" customFormat="1" ht="16.5" customHeight="1" x14ac:dyDescent="0.2">
      <c r="A59" s="72" t="s">
        <v>58</v>
      </c>
      <c r="B59" s="73">
        <v>1506</v>
      </c>
      <c r="C59" s="73">
        <v>758</v>
      </c>
      <c r="D59" s="73">
        <v>748</v>
      </c>
      <c r="E59" s="73">
        <v>730</v>
      </c>
      <c r="F59" s="74" t="s">
        <v>98</v>
      </c>
      <c r="G59" s="75">
        <v>-2</v>
      </c>
    </row>
    <row r="60" spans="1:7" s="2" customFormat="1" ht="16.5" customHeight="1" x14ac:dyDescent="0.2">
      <c r="A60" s="72" t="s">
        <v>67</v>
      </c>
      <c r="B60" s="73">
        <v>1635</v>
      </c>
      <c r="C60" s="73">
        <v>823</v>
      </c>
      <c r="D60" s="73">
        <v>812</v>
      </c>
      <c r="E60" s="73">
        <v>812</v>
      </c>
      <c r="F60" s="74" t="s">
        <v>97</v>
      </c>
      <c r="G60" s="75">
        <v>4</v>
      </c>
    </row>
    <row r="61" spans="1:7" s="2" customFormat="1" ht="16.5" customHeight="1" x14ac:dyDescent="0.2">
      <c r="A61" s="72" t="s">
        <v>60</v>
      </c>
      <c r="B61" s="73">
        <v>2065</v>
      </c>
      <c r="C61" s="73">
        <v>1008</v>
      </c>
      <c r="D61" s="73">
        <v>1057</v>
      </c>
      <c r="E61" s="73">
        <v>915</v>
      </c>
      <c r="F61" s="74" t="s">
        <v>98</v>
      </c>
      <c r="G61" s="75">
        <v>-8</v>
      </c>
    </row>
    <row r="62" spans="1:7" s="2" customFormat="1" ht="16.5" customHeight="1" x14ac:dyDescent="0.2">
      <c r="A62" s="72" t="s">
        <v>61</v>
      </c>
      <c r="B62" s="73">
        <v>1647</v>
      </c>
      <c r="C62" s="73">
        <v>815</v>
      </c>
      <c r="D62" s="73">
        <v>832</v>
      </c>
      <c r="E62" s="73">
        <v>814</v>
      </c>
      <c r="F62" s="74" t="s">
        <v>98</v>
      </c>
      <c r="G62" s="75">
        <v>-4</v>
      </c>
    </row>
    <row r="63" spans="1:7" s="2" customFormat="1" ht="16.5" customHeight="1" x14ac:dyDescent="0.2">
      <c r="A63" s="76" t="s">
        <v>87</v>
      </c>
      <c r="B63" s="77">
        <v>8338</v>
      </c>
      <c r="C63" s="77">
        <v>4163</v>
      </c>
      <c r="D63" s="77">
        <v>4175</v>
      </c>
      <c r="E63" s="77">
        <v>3936</v>
      </c>
      <c r="F63" s="78" t="s">
        <v>98</v>
      </c>
      <c r="G63" s="79">
        <v>-10</v>
      </c>
    </row>
    <row r="64" spans="1:7" s="2" customFormat="1" ht="16.5" customHeight="1" x14ac:dyDescent="0.2">
      <c r="A64" s="72" t="s">
        <v>88</v>
      </c>
      <c r="B64" s="73">
        <v>1377</v>
      </c>
      <c r="C64" s="73">
        <v>706</v>
      </c>
      <c r="D64" s="73">
        <v>671</v>
      </c>
      <c r="E64" s="73">
        <v>723</v>
      </c>
      <c r="F64" s="74" t="s">
        <v>97</v>
      </c>
      <c r="G64" s="75">
        <v>2</v>
      </c>
    </row>
    <row r="65" spans="1:7" s="2" customFormat="1" ht="16.5" customHeight="1" x14ac:dyDescent="0.2">
      <c r="A65" s="72" t="s">
        <v>58</v>
      </c>
      <c r="B65" s="73">
        <v>508</v>
      </c>
      <c r="C65" s="73">
        <v>244</v>
      </c>
      <c r="D65" s="73">
        <v>264</v>
      </c>
      <c r="E65" s="73">
        <v>317</v>
      </c>
      <c r="F65" s="74" t="s">
        <v>98</v>
      </c>
      <c r="G65" s="75">
        <v>-2</v>
      </c>
    </row>
    <row r="66" spans="1:7" s="2" customFormat="1" ht="16.5" customHeight="1" x14ac:dyDescent="0.2">
      <c r="A66" s="72" t="s">
        <v>67</v>
      </c>
      <c r="B66" s="73">
        <v>433</v>
      </c>
      <c r="C66" s="73">
        <v>219</v>
      </c>
      <c r="D66" s="73">
        <v>214</v>
      </c>
      <c r="E66" s="73">
        <v>244</v>
      </c>
      <c r="F66" s="74" t="s">
        <v>97</v>
      </c>
      <c r="G66" s="75">
        <v>2</v>
      </c>
    </row>
    <row r="67" spans="1:7" s="2" customFormat="1" ht="16.5" customHeight="1" x14ac:dyDescent="0.2">
      <c r="A67" s="76" t="s">
        <v>89</v>
      </c>
      <c r="B67" s="77">
        <v>2318</v>
      </c>
      <c r="C67" s="77">
        <v>1169</v>
      </c>
      <c r="D67" s="77">
        <v>1149</v>
      </c>
      <c r="E67" s="77">
        <v>1284</v>
      </c>
      <c r="F67" s="78" t="s">
        <v>97</v>
      </c>
      <c r="G67" s="79">
        <v>2</v>
      </c>
    </row>
    <row r="68" spans="1:7" s="2" customFormat="1" ht="16.5" customHeight="1" x14ac:dyDescent="0.2">
      <c r="A68" s="72" t="s">
        <v>90</v>
      </c>
      <c r="B68" s="73">
        <v>1217</v>
      </c>
      <c r="C68" s="73">
        <v>617</v>
      </c>
      <c r="D68" s="73">
        <v>600</v>
      </c>
      <c r="E68" s="73">
        <v>469</v>
      </c>
      <c r="F68" s="74" t="s">
        <v>97</v>
      </c>
      <c r="G68" s="75">
        <v>0</v>
      </c>
    </row>
    <row r="69" spans="1:7" s="2" customFormat="1" ht="16.5" customHeight="1" x14ac:dyDescent="0.2">
      <c r="A69" s="72" t="s">
        <v>58</v>
      </c>
      <c r="B69" s="73">
        <v>801</v>
      </c>
      <c r="C69" s="73">
        <v>391</v>
      </c>
      <c r="D69" s="73">
        <v>410</v>
      </c>
      <c r="E69" s="73">
        <v>310</v>
      </c>
      <c r="F69" s="74" t="s">
        <v>98</v>
      </c>
      <c r="G69" s="75">
        <v>-1</v>
      </c>
    </row>
    <row r="70" spans="1:7" s="2" customFormat="1" ht="16.5" customHeight="1" x14ac:dyDescent="0.2">
      <c r="A70" s="72" t="s">
        <v>67</v>
      </c>
      <c r="B70" s="73">
        <v>814</v>
      </c>
      <c r="C70" s="73">
        <v>397</v>
      </c>
      <c r="D70" s="73">
        <v>417</v>
      </c>
      <c r="E70" s="73">
        <v>394</v>
      </c>
      <c r="F70" s="74" t="s">
        <v>97</v>
      </c>
      <c r="G70" s="75">
        <v>0</v>
      </c>
    </row>
    <row r="71" spans="1:7" s="2" customFormat="1" ht="16.5" customHeight="1" x14ac:dyDescent="0.2">
      <c r="A71" s="72" t="s">
        <v>60</v>
      </c>
      <c r="B71" s="73">
        <v>2220</v>
      </c>
      <c r="C71" s="73">
        <v>1119</v>
      </c>
      <c r="D71" s="73">
        <v>1101</v>
      </c>
      <c r="E71" s="73">
        <v>1020</v>
      </c>
      <c r="F71" s="74" t="s">
        <v>97</v>
      </c>
      <c r="G71" s="75">
        <v>4</v>
      </c>
    </row>
    <row r="72" spans="1:7" s="2" customFormat="1" ht="16.5" customHeight="1" x14ac:dyDescent="0.2">
      <c r="A72" s="72" t="s">
        <v>61</v>
      </c>
      <c r="B72" s="73">
        <v>1244</v>
      </c>
      <c r="C72" s="73">
        <v>618</v>
      </c>
      <c r="D72" s="73">
        <v>626</v>
      </c>
      <c r="E72" s="73">
        <v>564</v>
      </c>
      <c r="F72" s="74" t="s">
        <v>97</v>
      </c>
      <c r="G72" s="75">
        <v>5</v>
      </c>
    </row>
    <row r="73" spans="1:7" s="2" customFormat="1" ht="16.5" customHeight="1" x14ac:dyDescent="0.2">
      <c r="A73" s="72" t="s">
        <v>62</v>
      </c>
      <c r="B73" s="73">
        <v>1626</v>
      </c>
      <c r="C73" s="73">
        <v>816</v>
      </c>
      <c r="D73" s="73">
        <v>810</v>
      </c>
      <c r="E73" s="73">
        <v>741</v>
      </c>
      <c r="F73" s="74" t="s">
        <v>98</v>
      </c>
      <c r="G73" s="75">
        <v>-4</v>
      </c>
    </row>
    <row r="74" spans="1:7" s="2" customFormat="1" ht="16.5" customHeight="1" x14ac:dyDescent="0.2">
      <c r="A74" s="76" t="s">
        <v>91</v>
      </c>
      <c r="B74" s="77">
        <v>7922</v>
      </c>
      <c r="C74" s="77">
        <v>3958</v>
      </c>
      <c r="D74" s="77">
        <v>3964</v>
      </c>
      <c r="E74" s="77">
        <v>3498</v>
      </c>
      <c r="F74" s="78" t="s">
        <v>97</v>
      </c>
      <c r="G74" s="79">
        <v>4</v>
      </c>
    </row>
    <row r="75" spans="1:7" s="2" customFormat="1" ht="16.5" customHeight="1" x14ac:dyDescent="0.2">
      <c r="A75" s="72" t="s">
        <v>92</v>
      </c>
      <c r="B75" s="73">
        <v>1671</v>
      </c>
      <c r="C75" s="73">
        <v>839</v>
      </c>
      <c r="D75" s="73">
        <v>832</v>
      </c>
      <c r="E75" s="73">
        <v>703</v>
      </c>
      <c r="F75" s="74" t="s">
        <v>97</v>
      </c>
      <c r="G75" s="75">
        <v>4</v>
      </c>
    </row>
    <row r="76" spans="1:7" s="2" customFormat="1" ht="16.5" customHeight="1" x14ac:dyDescent="0.2">
      <c r="A76" s="72" t="s">
        <v>58</v>
      </c>
      <c r="B76" s="73">
        <v>948</v>
      </c>
      <c r="C76" s="73">
        <v>471</v>
      </c>
      <c r="D76" s="73">
        <v>477</v>
      </c>
      <c r="E76" s="73">
        <v>413</v>
      </c>
      <c r="F76" s="74" t="s">
        <v>98</v>
      </c>
      <c r="G76" s="75">
        <v>-4</v>
      </c>
    </row>
    <row r="77" spans="1:7" s="2" customFormat="1" ht="16.5" customHeight="1" x14ac:dyDescent="0.2">
      <c r="A77" s="72" t="s">
        <v>67</v>
      </c>
      <c r="B77" s="73">
        <v>1470</v>
      </c>
      <c r="C77" s="73">
        <v>745</v>
      </c>
      <c r="D77" s="73">
        <v>725</v>
      </c>
      <c r="E77" s="73">
        <v>618</v>
      </c>
      <c r="F77" s="74" t="s">
        <v>98</v>
      </c>
      <c r="G77" s="75">
        <v>-6</v>
      </c>
    </row>
    <row r="78" spans="1:7" s="2" customFormat="1" ht="16.5" customHeight="1" x14ac:dyDescent="0.2">
      <c r="A78" s="72" t="s">
        <v>60</v>
      </c>
      <c r="B78" s="73">
        <v>1167</v>
      </c>
      <c r="C78" s="73">
        <v>605</v>
      </c>
      <c r="D78" s="73">
        <v>562</v>
      </c>
      <c r="E78" s="73">
        <v>489</v>
      </c>
      <c r="F78" s="74" t="s">
        <v>98</v>
      </c>
      <c r="G78" s="75">
        <v>-4</v>
      </c>
    </row>
    <row r="79" spans="1:7" s="2" customFormat="1" ht="16.5" customHeight="1" x14ac:dyDescent="0.2">
      <c r="A79" s="72" t="s">
        <v>61</v>
      </c>
      <c r="B79" s="73">
        <v>1302</v>
      </c>
      <c r="C79" s="73">
        <v>649</v>
      </c>
      <c r="D79" s="73">
        <v>653</v>
      </c>
      <c r="E79" s="73">
        <v>581</v>
      </c>
      <c r="F79" s="74" t="s">
        <v>97</v>
      </c>
      <c r="G79" s="75">
        <v>1</v>
      </c>
    </row>
    <row r="80" spans="1:7" s="2" customFormat="1" ht="16.5" customHeight="1" x14ac:dyDescent="0.2">
      <c r="A80" s="72" t="s">
        <v>62</v>
      </c>
      <c r="B80" s="73">
        <v>226</v>
      </c>
      <c r="C80" s="73">
        <v>113</v>
      </c>
      <c r="D80" s="73">
        <v>113</v>
      </c>
      <c r="E80" s="73">
        <v>67</v>
      </c>
      <c r="F80" s="74" t="s">
        <v>97</v>
      </c>
      <c r="G80" s="75">
        <v>2</v>
      </c>
    </row>
    <row r="81" spans="1:7" s="2" customFormat="1" ht="16.5" customHeight="1" x14ac:dyDescent="0.2">
      <c r="A81" s="76" t="s">
        <v>93</v>
      </c>
      <c r="B81" s="77">
        <v>6784</v>
      </c>
      <c r="C81" s="77">
        <v>3422</v>
      </c>
      <c r="D81" s="77">
        <v>3362</v>
      </c>
      <c r="E81" s="77">
        <v>2871</v>
      </c>
      <c r="F81" s="78" t="s">
        <v>98</v>
      </c>
      <c r="G81" s="79">
        <v>-7</v>
      </c>
    </row>
    <row r="82" spans="1:7" s="2" customFormat="1" ht="16.5" customHeight="1" x14ac:dyDescent="0.2">
      <c r="A82" s="72" t="s">
        <v>94</v>
      </c>
      <c r="B82" s="73">
        <v>860</v>
      </c>
      <c r="C82" s="73">
        <v>443</v>
      </c>
      <c r="D82" s="73">
        <v>417</v>
      </c>
      <c r="E82" s="73">
        <v>391</v>
      </c>
      <c r="F82" s="74" t="s">
        <v>97</v>
      </c>
      <c r="G82" s="75">
        <v>4</v>
      </c>
    </row>
    <row r="83" spans="1:7" s="2" customFormat="1" ht="16.5" customHeight="1" x14ac:dyDescent="0.2">
      <c r="A83" s="72" t="s">
        <v>58</v>
      </c>
      <c r="B83" s="73">
        <v>1384</v>
      </c>
      <c r="C83" s="73">
        <v>694</v>
      </c>
      <c r="D83" s="73">
        <v>690</v>
      </c>
      <c r="E83" s="73">
        <v>584</v>
      </c>
      <c r="F83" s="74" t="s">
        <v>97</v>
      </c>
      <c r="G83" s="75">
        <v>9</v>
      </c>
    </row>
    <row r="84" spans="1:7" s="2" customFormat="1" ht="16.5" customHeight="1" x14ac:dyDescent="0.2">
      <c r="A84" s="76" t="s">
        <v>95</v>
      </c>
      <c r="B84" s="77">
        <v>2244</v>
      </c>
      <c r="C84" s="77">
        <v>1137</v>
      </c>
      <c r="D84" s="77">
        <v>1107</v>
      </c>
      <c r="E84" s="77">
        <v>975</v>
      </c>
      <c r="F84" s="78" t="s">
        <v>97</v>
      </c>
      <c r="G84" s="79">
        <v>13</v>
      </c>
    </row>
    <row r="85" spans="1:7" s="2" customFormat="1" ht="16.5" customHeight="1" x14ac:dyDescent="0.2">
      <c r="A85" s="90" t="s">
        <v>96</v>
      </c>
      <c r="B85" s="73">
        <v>59</v>
      </c>
      <c r="C85" s="91">
        <v>73</v>
      </c>
      <c r="D85" s="91">
        <v>-14</v>
      </c>
      <c r="E85" s="91">
        <v>-36</v>
      </c>
      <c r="F85" s="78" t="s">
        <v>98</v>
      </c>
      <c r="G85" s="75">
        <v>-9</v>
      </c>
    </row>
    <row r="86" spans="1:7" s="2" customFormat="1" ht="16.5" customHeight="1" thickBot="1" x14ac:dyDescent="0.25">
      <c r="A86" s="92" t="s">
        <v>54</v>
      </c>
      <c r="B86" s="93">
        <v>131956</v>
      </c>
      <c r="C86" s="93">
        <v>65491</v>
      </c>
      <c r="D86" s="93">
        <v>66465</v>
      </c>
      <c r="E86" s="93">
        <v>63382</v>
      </c>
      <c r="F86" s="94" t="s">
        <v>98</v>
      </c>
      <c r="G86" s="95">
        <v>-26</v>
      </c>
    </row>
  </sheetData>
  <mergeCells count="3">
    <mergeCell ref="D2:G2"/>
    <mergeCell ref="F3:G3"/>
    <mergeCell ref="F40:G40"/>
  </mergeCells>
  <phoneticPr fontId="3"/>
  <pageMargins left="0.70866141732283472" right="0.70866141732283472" top="0.55118110236220474" bottom="0.35433070866141736" header="0" footer="0"/>
  <pageSetup paperSize="9" orientation="portrait" r:id="rId1"/>
  <rowBreaks count="1" manualBreakCount="1">
    <brk id="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1"/>
  <sheetViews>
    <sheetView zoomScaleNormal="100" workbookViewId="0"/>
  </sheetViews>
  <sheetFormatPr defaultRowHeight="13" x14ac:dyDescent="0.2"/>
  <cols>
    <col min="1" max="1" width="12.7265625" customWidth="1"/>
    <col min="2" max="3" width="10.7265625" customWidth="1"/>
    <col min="4" max="4" width="2.7265625" customWidth="1"/>
    <col min="5" max="5" width="6.7265625" customWidth="1"/>
    <col min="6" max="6" width="12.7265625" customWidth="1"/>
    <col min="7" max="8" width="10.7265625" customWidth="1"/>
    <col min="9" max="9" width="2.7265625" customWidth="1"/>
    <col min="10" max="10" width="6.7265625" customWidth="1"/>
    <col min="257" max="257" width="12.7265625" customWidth="1"/>
    <col min="258" max="259" width="10.7265625" customWidth="1"/>
    <col min="260" max="260" width="2.7265625" customWidth="1"/>
    <col min="261" max="261" width="6.7265625" customWidth="1"/>
    <col min="262" max="262" width="12.7265625" customWidth="1"/>
    <col min="263" max="264" width="10.7265625" customWidth="1"/>
    <col min="265" max="265" width="2.7265625" customWidth="1"/>
    <col min="266" max="266" width="6.7265625" customWidth="1"/>
    <col min="513" max="513" width="12.7265625" customWidth="1"/>
    <col min="514" max="515" width="10.7265625" customWidth="1"/>
    <col min="516" max="516" width="2.7265625" customWidth="1"/>
    <col min="517" max="517" width="6.7265625" customWidth="1"/>
    <col min="518" max="518" width="12.7265625" customWidth="1"/>
    <col min="519" max="520" width="10.7265625" customWidth="1"/>
    <col min="521" max="521" width="2.7265625" customWidth="1"/>
    <col min="522" max="522" width="6.7265625" customWidth="1"/>
    <col min="769" max="769" width="12.7265625" customWidth="1"/>
    <col min="770" max="771" width="10.7265625" customWidth="1"/>
    <col min="772" max="772" width="2.7265625" customWidth="1"/>
    <col min="773" max="773" width="6.7265625" customWidth="1"/>
    <col min="774" max="774" width="12.7265625" customWidth="1"/>
    <col min="775" max="776" width="10.7265625" customWidth="1"/>
    <col min="777" max="777" width="2.7265625" customWidth="1"/>
    <col min="778" max="778" width="6.7265625" customWidth="1"/>
    <col min="1025" max="1025" width="12.7265625" customWidth="1"/>
    <col min="1026" max="1027" width="10.7265625" customWidth="1"/>
    <col min="1028" max="1028" width="2.7265625" customWidth="1"/>
    <col min="1029" max="1029" width="6.7265625" customWidth="1"/>
    <col min="1030" max="1030" width="12.7265625" customWidth="1"/>
    <col min="1031" max="1032" width="10.7265625" customWidth="1"/>
    <col min="1033" max="1033" width="2.7265625" customWidth="1"/>
    <col min="1034" max="1034" width="6.7265625" customWidth="1"/>
    <col min="1281" max="1281" width="12.7265625" customWidth="1"/>
    <col min="1282" max="1283" width="10.7265625" customWidth="1"/>
    <col min="1284" max="1284" width="2.7265625" customWidth="1"/>
    <col min="1285" max="1285" width="6.7265625" customWidth="1"/>
    <col min="1286" max="1286" width="12.7265625" customWidth="1"/>
    <col min="1287" max="1288" width="10.7265625" customWidth="1"/>
    <col min="1289" max="1289" width="2.7265625" customWidth="1"/>
    <col min="1290" max="1290" width="6.7265625" customWidth="1"/>
    <col min="1537" max="1537" width="12.7265625" customWidth="1"/>
    <col min="1538" max="1539" width="10.7265625" customWidth="1"/>
    <col min="1540" max="1540" width="2.7265625" customWidth="1"/>
    <col min="1541" max="1541" width="6.7265625" customWidth="1"/>
    <col min="1542" max="1542" width="12.7265625" customWidth="1"/>
    <col min="1543" max="1544" width="10.7265625" customWidth="1"/>
    <col min="1545" max="1545" width="2.7265625" customWidth="1"/>
    <col min="1546" max="1546" width="6.7265625" customWidth="1"/>
    <col min="1793" max="1793" width="12.7265625" customWidth="1"/>
    <col min="1794" max="1795" width="10.7265625" customWidth="1"/>
    <col min="1796" max="1796" width="2.7265625" customWidth="1"/>
    <col min="1797" max="1797" width="6.7265625" customWidth="1"/>
    <col min="1798" max="1798" width="12.7265625" customWidth="1"/>
    <col min="1799" max="1800" width="10.7265625" customWidth="1"/>
    <col min="1801" max="1801" width="2.7265625" customWidth="1"/>
    <col min="1802" max="1802" width="6.7265625" customWidth="1"/>
    <col min="2049" max="2049" width="12.7265625" customWidth="1"/>
    <col min="2050" max="2051" width="10.7265625" customWidth="1"/>
    <col min="2052" max="2052" width="2.7265625" customWidth="1"/>
    <col min="2053" max="2053" width="6.7265625" customWidth="1"/>
    <col min="2054" max="2054" width="12.7265625" customWidth="1"/>
    <col min="2055" max="2056" width="10.7265625" customWidth="1"/>
    <col min="2057" max="2057" width="2.7265625" customWidth="1"/>
    <col min="2058" max="2058" width="6.7265625" customWidth="1"/>
    <col min="2305" max="2305" width="12.7265625" customWidth="1"/>
    <col min="2306" max="2307" width="10.7265625" customWidth="1"/>
    <col min="2308" max="2308" width="2.7265625" customWidth="1"/>
    <col min="2309" max="2309" width="6.7265625" customWidth="1"/>
    <col min="2310" max="2310" width="12.7265625" customWidth="1"/>
    <col min="2311" max="2312" width="10.7265625" customWidth="1"/>
    <col min="2313" max="2313" width="2.7265625" customWidth="1"/>
    <col min="2314" max="2314" width="6.7265625" customWidth="1"/>
    <col min="2561" max="2561" width="12.7265625" customWidth="1"/>
    <col min="2562" max="2563" width="10.7265625" customWidth="1"/>
    <col min="2564" max="2564" width="2.7265625" customWidth="1"/>
    <col min="2565" max="2565" width="6.7265625" customWidth="1"/>
    <col min="2566" max="2566" width="12.7265625" customWidth="1"/>
    <col min="2567" max="2568" width="10.7265625" customWidth="1"/>
    <col min="2569" max="2569" width="2.7265625" customWidth="1"/>
    <col min="2570" max="2570" width="6.7265625" customWidth="1"/>
    <col min="2817" max="2817" width="12.7265625" customWidth="1"/>
    <col min="2818" max="2819" width="10.7265625" customWidth="1"/>
    <col min="2820" max="2820" width="2.7265625" customWidth="1"/>
    <col min="2821" max="2821" width="6.7265625" customWidth="1"/>
    <col min="2822" max="2822" width="12.7265625" customWidth="1"/>
    <col min="2823" max="2824" width="10.7265625" customWidth="1"/>
    <col min="2825" max="2825" width="2.7265625" customWidth="1"/>
    <col min="2826" max="2826" width="6.7265625" customWidth="1"/>
    <col min="3073" max="3073" width="12.7265625" customWidth="1"/>
    <col min="3074" max="3075" width="10.7265625" customWidth="1"/>
    <col min="3076" max="3076" width="2.7265625" customWidth="1"/>
    <col min="3077" max="3077" width="6.7265625" customWidth="1"/>
    <col min="3078" max="3078" width="12.7265625" customWidth="1"/>
    <col min="3079" max="3080" width="10.7265625" customWidth="1"/>
    <col min="3081" max="3081" width="2.7265625" customWidth="1"/>
    <col min="3082" max="3082" width="6.7265625" customWidth="1"/>
    <col min="3329" max="3329" width="12.7265625" customWidth="1"/>
    <col min="3330" max="3331" width="10.7265625" customWidth="1"/>
    <col min="3332" max="3332" width="2.7265625" customWidth="1"/>
    <col min="3333" max="3333" width="6.7265625" customWidth="1"/>
    <col min="3334" max="3334" width="12.7265625" customWidth="1"/>
    <col min="3335" max="3336" width="10.7265625" customWidth="1"/>
    <col min="3337" max="3337" width="2.7265625" customWidth="1"/>
    <col min="3338" max="3338" width="6.7265625" customWidth="1"/>
    <col min="3585" max="3585" width="12.7265625" customWidth="1"/>
    <col min="3586" max="3587" width="10.7265625" customWidth="1"/>
    <col min="3588" max="3588" width="2.7265625" customWidth="1"/>
    <col min="3589" max="3589" width="6.7265625" customWidth="1"/>
    <col min="3590" max="3590" width="12.7265625" customWidth="1"/>
    <col min="3591" max="3592" width="10.7265625" customWidth="1"/>
    <col min="3593" max="3593" width="2.7265625" customWidth="1"/>
    <col min="3594" max="3594" width="6.7265625" customWidth="1"/>
    <col min="3841" max="3841" width="12.7265625" customWidth="1"/>
    <col min="3842" max="3843" width="10.7265625" customWidth="1"/>
    <col min="3844" max="3844" width="2.7265625" customWidth="1"/>
    <col min="3845" max="3845" width="6.7265625" customWidth="1"/>
    <col min="3846" max="3846" width="12.7265625" customWidth="1"/>
    <col min="3847" max="3848" width="10.7265625" customWidth="1"/>
    <col min="3849" max="3849" width="2.7265625" customWidth="1"/>
    <col min="3850" max="3850" width="6.7265625" customWidth="1"/>
    <col min="4097" max="4097" width="12.7265625" customWidth="1"/>
    <col min="4098" max="4099" width="10.7265625" customWidth="1"/>
    <col min="4100" max="4100" width="2.7265625" customWidth="1"/>
    <col min="4101" max="4101" width="6.7265625" customWidth="1"/>
    <col min="4102" max="4102" width="12.7265625" customWidth="1"/>
    <col min="4103" max="4104" width="10.7265625" customWidth="1"/>
    <col min="4105" max="4105" width="2.7265625" customWidth="1"/>
    <col min="4106" max="4106" width="6.7265625" customWidth="1"/>
    <col min="4353" max="4353" width="12.7265625" customWidth="1"/>
    <col min="4354" max="4355" width="10.7265625" customWidth="1"/>
    <col min="4356" max="4356" width="2.7265625" customWidth="1"/>
    <col min="4357" max="4357" width="6.7265625" customWidth="1"/>
    <col min="4358" max="4358" width="12.7265625" customWidth="1"/>
    <col min="4359" max="4360" width="10.7265625" customWidth="1"/>
    <col min="4361" max="4361" width="2.7265625" customWidth="1"/>
    <col min="4362" max="4362" width="6.7265625" customWidth="1"/>
    <col min="4609" max="4609" width="12.7265625" customWidth="1"/>
    <col min="4610" max="4611" width="10.7265625" customWidth="1"/>
    <col min="4612" max="4612" width="2.7265625" customWidth="1"/>
    <col min="4613" max="4613" width="6.7265625" customWidth="1"/>
    <col min="4614" max="4614" width="12.7265625" customWidth="1"/>
    <col min="4615" max="4616" width="10.7265625" customWidth="1"/>
    <col min="4617" max="4617" width="2.7265625" customWidth="1"/>
    <col min="4618" max="4618" width="6.7265625" customWidth="1"/>
    <col min="4865" max="4865" width="12.7265625" customWidth="1"/>
    <col min="4866" max="4867" width="10.7265625" customWidth="1"/>
    <col min="4868" max="4868" width="2.7265625" customWidth="1"/>
    <col min="4869" max="4869" width="6.7265625" customWidth="1"/>
    <col min="4870" max="4870" width="12.7265625" customWidth="1"/>
    <col min="4871" max="4872" width="10.7265625" customWidth="1"/>
    <col min="4873" max="4873" width="2.7265625" customWidth="1"/>
    <col min="4874" max="4874" width="6.7265625" customWidth="1"/>
    <col min="5121" max="5121" width="12.7265625" customWidth="1"/>
    <col min="5122" max="5123" width="10.7265625" customWidth="1"/>
    <col min="5124" max="5124" width="2.7265625" customWidth="1"/>
    <col min="5125" max="5125" width="6.7265625" customWidth="1"/>
    <col min="5126" max="5126" width="12.7265625" customWidth="1"/>
    <col min="5127" max="5128" width="10.7265625" customWidth="1"/>
    <col min="5129" max="5129" width="2.7265625" customWidth="1"/>
    <col min="5130" max="5130" width="6.7265625" customWidth="1"/>
    <col min="5377" max="5377" width="12.7265625" customWidth="1"/>
    <col min="5378" max="5379" width="10.7265625" customWidth="1"/>
    <col min="5380" max="5380" width="2.7265625" customWidth="1"/>
    <col min="5381" max="5381" width="6.7265625" customWidth="1"/>
    <col min="5382" max="5382" width="12.7265625" customWidth="1"/>
    <col min="5383" max="5384" width="10.7265625" customWidth="1"/>
    <col min="5385" max="5385" width="2.7265625" customWidth="1"/>
    <col min="5386" max="5386" width="6.7265625" customWidth="1"/>
    <col min="5633" max="5633" width="12.7265625" customWidth="1"/>
    <col min="5634" max="5635" width="10.7265625" customWidth="1"/>
    <col min="5636" max="5636" width="2.7265625" customWidth="1"/>
    <col min="5637" max="5637" width="6.7265625" customWidth="1"/>
    <col min="5638" max="5638" width="12.7265625" customWidth="1"/>
    <col min="5639" max="5640" width="10.7265625" customWidth="1"/>
    <col min="5641" max="5641" width="2.7265625" customWidth="1"/>
    <col min="5642" max="5642" width="6.7265625" customWidth="1"/>
    <col min="5889" max="5889" width="12.7265625" customWidth="1"/>
    <col min="5890" max="5891" width="10.7265625" customWidth="1"/>
    <col min="5892" max="5892" width="2.7265625" customWidth="1"/>
    <col min="5893" max="5893" width="6.7265625" customWidth="1"/>
    <col min="5894" max="5894" width="12.7265625" customWidth="1"/>
    <col min="5895" max="5896" width="10.7265625" customWidth="1"/>
    <col min="5897" max="5897" width="2.7265625" customWidth="1"/>
    <col min="5898" max="5898" width="6.7265625" customWidth="1"/>
    <col min="6145" max="6145" width="12.7265625" customWidth="1"/>
    <col min="6146" max="6147" width="10.7265625" customWidth="1"/>
    <col min="6148" max="6148" width="2.7265625" customWidth="1"/>
    <col min="6149" max="6149" width="6.7265625" customWidth="1"/>
    <col min="6150" max="6150" width="12.7265625" customWidth="1"/>
    <col min="6151" max="6152" width="10.7265625" customWidth="1"/>
    <col min="6153" max="6153" width="2.7265625" customWidth="1"/>
    <col min="6154" max="6154" width="6.7265625" customWidth="1"/>
    <col min="6401" max="6401" width="12.7265625" customWidth="1"/>
    <col min="6402" max="6403" width="10.7265625" customWidth="1"/>
    <col min="6404" max="6404" width="2.7265625" customWidth="1"/>
    <col min="6405" max="6405" width="6.7265625" customWidth="1"/>
    <col min="6406" max="6406" width="12.7265625" customWidth="1"/>
    <col min="6407" max="6408" width="10.7265625" customWidth="1"/>
    <col min="6409" max="6409" width="2.7265625" customWidth="1"/>
    <col min="6410" max="6410" width="6.7265625" customWidth="1"/>
    <col min="6657" max="6657" width="12.7265625" customWidth="1"/>
    <col min="6658" max="6659" width="10.7265625" customWidth="1"/>
    <col min="6660" max="6660" width="2.7265625" customWidth="1"/>
    <col min="6661" max="6661" width="6.7265625" customWidth="1"/>
    <col min="6662" max="6662" width="12.7265625" customWidth="1"/>
    <col min="6663" max="6664" width="10.7265625" customWidth="1"/>
    <col min="6665" max="6665" width="2.7265625" customWidth="1"/>
    <col min="6666" max="6666" width="6.7265625" customWidth="1"/>
    <col min="6913" max="6913" width="12.7265625" customWidth="1"/>
    <col min="6914" max="6915" width="10.7265625" customWidth="1"/>
    <col min="6916" max="6916" width="2.7265625" customWidth="1"/>
    <col min="6917" max="6917" width="6.7265625" customWidth="1"/>
    <col min="6918" max="6918" width="12.7265625" customWidth="1"/>
    <col min="6919" max="6920" width="10.7265625" customWidth="1"/>
    <col min="6921" max="6921" width="2.7265625" customWidth="1"/>
    <col min="6922" max="6922" width="6.7265625" customWidth="1"/>
    <col min="7169" max="7169" width="12.7265625" customWidth="1"/>
    <col min="7170" max="7171" width="10.7265625" customWidth="1"/>
    <col min="7172" max="7172" width="2.7265625" customWidth="1"/>
    <col min="7173" max="7173" width="6.7265625" customWidth="1"/>
    <col min="7174" max="7174" width="12.7265625" customWidth="1"/>
    <col min="7175" max="7176" width="10.7265625" customWidth="1"/>
    <col min="7177" max="7177" width="2.7265625" customWidth="1"/>
    <col min="7178" max="7178" width="6.7265625" customWidth="1"/>
    <col min="7425" max="7425" width="12.7265625" customWidth="1"/>
    <col min="7426" max="7427" width="10.7265625" customWidth="1"/>
    <col min="7428" max="7428" width="2.7265625" customWidth="1"/>
    <col min="7429" max="7429" width="6.7265625" customWidth="1"/>
    <col min="7430" max="7430" width="12.7265625" customWidth="1"/>
    <col min="7431" max="7432" width="10.7265625" customWidth="1"/>
    <col min="7433" max="7433" width="2.7265625" customWidth="1"/>
    <col min="7434" max="7434" width="6.7265625" customWidth="1"/>
    <col min="7681" max="7681" width="12.7265625" customWidth="1"/>
    <col min="7682" max="7683" width="10.7265625" customWidth="1"/>
    <col min="7684" max="7684" width="2.7265625" customWidth="1"/>
    <col min="7685" max="7685" width="6.7265625" customWidth="1"/>
    <col min="7686" max="7686" width="12.7265625" customWidth="1"/>
    <col min="7687" max="7688" width="10.7265625" customWidth="1"/>
    <col min="7689" max="7689" width="2.7265625" customWidth="1"/>
    <col min="7690" max="7690" width="6.7265625" customWidth="1"/>
    <col min="7937" max="7937" width="12.7265625" customWidth="1"/>
    <col min="7938" max="7939" width="10.7265625" customWidth="1"/>
    <col min="7940" max="7940" width="2.7265625" customWidth="1"/>
    <col min="7941" max="7941" width="6.7265625" customWidth="1"/>
    <col min="7942" max="7942" width="12.7265625" customWidth="1"/>
    <col min="7943" max="7944" width="10.7265625" customWidth="1"/>
    <col min="7945" max="7945" width="2.7265625" customWidth="1"/>
    <col min="7946" max="7946" width="6.7265625" customWidth="1"/>
    <col min="8193" max="8193" width="12.7265625" customWidth="1"/>
    <col min="8194" max="8195" width="10.7265625" customWidth="1"/>
    <col min="8196" max="8196" width="2.7265625" customWidth="1"/>
    <col min="8197" max="8197" width="6.7265625" customWidth="1"/>
    <col min="8198" max="8198" width="12.7265625" customWidth="1"/>
    <col min="8199" max="8200" width="10.7265625" customWidth="1"/>
    <col min="8201" max="8201" width="2.7265625" customWidth="1"/>
    <col min="8202" max="8202" width="6.7265625" customWidth="1"/>
    <col min="8449" max="8449" width="12.7265625" customWidth="1"/>
    <col min="8450" max="8451" width="10.7265625" customWidth="1"/>
    <col min="8452" max="8452" width="2.7265625" customWidth="1"/>
    <col min="8453" max="8453" width="6.7265625" customWidth="1"/>
    <col min="8454" max="8454" width="12.7265625" customWidth="1"/>
    <col min="8455" max="8456" width="10.7265625" customWidth="1"/>
    <col min="8457" max="8457" width="2.7265625" customWidth="1"/>
    <col min="8458" max="8458" width="6.7265625" customWidth="1"/>
    <col min="8705" max="8705" width="12.7265625" customWidth="1"/>
    <col min="8706" max="8707" width="10.7265625" customWidth="1"/>
    <col min="8708" max="8708" width="2.7265625" customWidth="1"/>
    <col min="8709" max="8709" width="6.7265625" customWidth="1"/>
    <col min="8710" max="8710" width="12.7265625" customWidth="1"/>
    <col min="8711" max="8712" width="10.7265625" customWidth="1"/>
    <col min="8713" max="8713" width="2.7265625" customWidth="1"/>
    <col min="8714" max="8714" width="6.7265625" customWidth="1"/>
    <col min="8961" max="8961" width="12.7265625" customWidth="1"/>
    <col min="8962" max="8963" width="10.7265625" customWidth="1"/>
    <col min="8964" max="8964" width="2.7265625" customWidth="1"/>
    <col min="8965" max="8965" width="6.7265625" customWidth="1"/>
    <col min="8966" max="8966" width="12.7265625" customWidth="1"/>
    <col min="8967" max="8968" width="10.7265625" customWidth="1"/>
    <col min="8969" max="8969" width="2.7265625" customWidth="1"/>
    <col min="8970" max="8970" width="6.7265625" customWidth="1"/>
    <col min="9217" max="9217" width="12.7265625" customWidth="1"/>
    <col min="9218" max="9219" width="10.7265625" customWidth="1"/>
    <col min="9220" max="9220" width="2.7265625" customWidth="1"/>
    <col min="9221" max="9221" width="6.7265625" customWidth="1"/>
    <col min="9222" max="9222" width="12.7265625" customWidth="1"/>
    <col min="9223" max="9224" width="10.7265625" customWidth="1"/>
    <col min="9225" max="9225" width="2.7265625" customWidth="1"/>
    <col min="9226" max="9226" width="6.7265625" customWidth="1"/>
    <col min="9473" max="9473" width="12.7265625" customWidth="1"/>
    <col min="9474" max="9475" width="10.7265625" customWidth="1"/>
    <col min="9476" max="9476" width="2.7265625" customWidth="1"/>
    <col min="9477" max="9477" width="6.7265625" customWidth="1"/>
    <col min="9478" max="9478" width="12.7265625" customWidth="1"/>
    <col min="9479" max="9480" width="10.7265625" customWidth="1"/>
    <col min="9481" max="9481" width="2.7265625" customWidth="1"/>
    <col min="9482" max="9482" width="6.7265625" customWidth="1"/>
    <col min="9729" max="9729" width="12.7265625" customWidth="1"/>
    <col min="9730" max="9731" width="10.7265625" customWidth="1"/>
    <col min="9732" max="9732" width="2.7265625" customWidth="1"/>
    <col min="9733" max="9733" width="6.7265625" customWidth="1"/>
    <col min="9734" max="9734" width="12.7265625" customWidth="1"/>
    <col min="9735" max="9736" width="10.7265625" customWidth="1"/>
    <col min="9737" max="9737" width="2.7265625" customWidth="1"/>
    <col min="9738" max="9738" width="6.7265625" customWidth="1"/>
    <col min="9985" max="9985" width="12.7265625" customWidth="1"/>
    <col min="9986" max="9987" width="10.7265625" customWidth="1"/>
    <col min="9988" max="9988" width="2.7265625" customWidth="1"/>
    <col min="9989" max="9989" width="6.7265625" customWidth="1"/>
    <col min="9990" max="9990" width="12.7265625" customWidth="1"/>
    <col min="9991" max="9992" width="10.7265625" customWidth="1"/>
    <col min="9993" max="9993" width="2.7265625" customWidth="1"/>
    <col min="9994" max="9994" width="6.7265625" customWidth="1"/>
    <col min="10241" max="10241" width="12.7265625" customWidth="1"/>
    <col min="10242" max="10243" width="10.7265625" customWidth="1"/>
    <col min="10244" max="10244" width="2.7265625" customWidth="1"/>
    <col min="10245" max="10245" width="6.7265625" customWidth="1"/>
    <col min="10246" max="10246" width="12.7265625" customWidth="1"/>
    <col min="10247" max="10248" width="10.7265625" customWidth="1"/>
    <col min="10249" max="10249" width="2.7265625" customWidth="1"/>
    <col min="10250" max="10250" width="6.7265625" customWidth="1"/>
    <col min="10497" max="10497" width="12.7265625" customWidth="1"/>
    <col min="10498" max="10499" width="10.7265625" customWidth="1"/>
    <col min="10500" max="10500" width="2.7265625" customWidth="1"/>
    <col min="10501" max="10501" width="6.7265625" customWidth="1"/>
    <col min="10502" max="10502" width="12.7265625" customWidth="1"/>
    <col min="10503" max="10504" width="10.7265625" customWidth="1"/>
    <col min="10505" max="10505" width="2.7265625" customWidth="1"/>
    <col min="10506" max="10506" width="6.7265625" customWidth="1"/>
    <col min="10753" max="10753" width="12.7265625" customWidth="1"/>
    <col min="10754" max="10755" width="10.7265625" customWidth="1"/>
    <col min="10756" max="10756" width="2.7265625" customWidth="1"/>
    <col min="10757" max="10757" width="6.7265625" customWidth="1"/>
    <col min="10758" max="10758" width="12.7265625" customWidth="1"/>
    <col min="10759" max="10760" width="10.7265625" customWidth="1"/>
    <col min="10761" max="10761" width="2.7265625" customWidth="1"/>
    <col min="10762" max="10762" width="6.7265625" customWidth="1"/>
    <col min="11009" max="11009" width="12.7265625" customWidth="1"/>
    <col min="11010" max="11011" width="10.7265625" customWidth="1"/>
    <col min="11012" max="11012" width="2.7265625" customWidth="1"/>
    <col min="11013" max="11013" width="6.7265625" customWidth="1"/>
    <col min="11014" max="11014" width="12.7265625" customWidth="1"/>
    <col min="11015" max="11016" width="10.7265625" customWidth="1"/>
    <col min="11017" max="11017" width="2.7265625" customWidth="1"/>
    <col min="11018" max="11018" width="6.7265625" customWidth="1"/>
    <col min="11265" max="11265" width="12.7265625" customWidth="1"/>
    <col min="11266" max="11267" width="10.7265625" customWidth="1"/>
    <col min="11268" max="11268" width="2.7265625" customWidth="1"/>
    <col min="11269" max="11269" width="6.7265625" customWidth="1"/>
    <col min="11270" max="11270" width="12.7265625" customWidth="1"/>
    <col min="11271" max="11272" width="10.7265625" customWidth="1"/>
    <col min="11273" max="11273" width="2.7265625" customWidth="1"/>
    <col min="11274" max="11274" width="6.7265625" customWidth="1"/>
    <col min="11521" max="11521" width="12.7265625" customWidth="1"/>
    <col min="11522" max="11523" width="10.7265625" customWidth="1"/>
    <col min="11524" max="11524" width="2.7265625" customWidth="1"/>
    <col min="11525" max="11525" width="6.7265625" customWidth="1"/>
    <col min="11526" max="11526" width="12.7265625" customWidth="1"/>
    <col min="11527" max="11528" width="10.7265625" customWidth="1"/>
    <col min="11529" max="11529" width="2.7265625" customWidth="1"/>
    <col min="11530" max="11530" width="6.7265625" customWidth="1"/>
    <col min="11777" max="11777" width="12.7265625" customWidth="1"/>
    <col min="11778" max="11779" width="10.7265625" customWidth="1"/>
    <col min="11780" max="11780" width="2.7265625" customWidth="1"/>
    <col min="11781" max="11781" width="6.7265625" customWidth="1"/>
    <col min="11782" max="11782" width="12.7265625" customWidth="1"/>
    <col min="11783" max="11784" width="10.7265625" customWidth="1"/>
    <col min="11785" max="11785" width="2.7265625" customWidth="1"/>
    <col min="11786" max="11786" width="6.7265625" customWidth="1"/>
    <col min="12033" max="12033" width="12.7265625" customWidth="1"/>
    <col min="12034" max="12035" width="10.7265625" customWidth="1"/>
    <col min="12036" max="12036" width="2.7265625" customWidth="1"/>
    <col min="12037" max="12037" width="6.7265625" customWidth="1"/>
    <col min="12038" max="12038" width="12.7265625" customWidth="1"/>
    <col min="12039" max="12040" width="10.7265625" customWidth="1"/>
    <col min="12041" max="12041" width="2.7265625" customWidth="1"/>
    <col min="12042" max="12042" width="6.7265625" customWidth="1"/>
    <col min="12289" max="12289" width="12.7265625" customWidth="1"/>
    <col min="12290" max="12291" width="10.7265625" customWidth="1"/>
    <col min="12292" max="12292" width="2.7265625" customWidth="1"/>
    <col min="12293" max="12293" width="6.7265625" customWidth="1"/>
    <col min="12294" max="12294" width="12.7265625" customWidth="1"/>
    <col min="12295" max="12296" width="10.7265625" customWidth="1"/>
    <col min="12297" max="12297" width="2.7265625" customWidth="1"/>
    <col min="12298" max="12298" width="6.7265625" customWidth="1"/>
    <col min="12545" max="12545" width="12.7265625" customWidth="1"/>
    <col min="12546" max="12547" width="10.7265625" customWidth="1"/>
    <col min="12548" max="12548" width="2.7265625" customWidth="1"/>
    <col min="12549" max="12549" width="6.7265625" customWidth="1"/>
    <col min="12550" max="12550" width="12.7265625" customWidth="1"/>
    <col min="12551" max="12552" width="10.7265625" customWidth="1"/>
    <col min="12553" max="12553" width="2.7265625" customWidth="1"/>
    <col min="12554" max="12554" width="6.7265625" customWidth="1"/>
    <col min="12801" max="12801" width="12.7265625" customWidth="1"/>
    <col min="12802" max="12803" width="10.7265625" customWidth="1"/>
    <col min="12804" max="12804" width="2.7265625" customWidth="1"/>
    <col min="12805" max="12805" width="6.7265625" customWidth="1"/>
    <col min="12806" max="12806" width="12.7265625" customWidth="1"/>
    <col min="12807" max="12808" width="10.7265625" customWidth="1"/>
    <col min="12809" max="12809" width="2.7265625" customWidth="1"/>
    <col min="12810" max="12810" width="6.7265625" customWidth="1"/>
    <col min="13057" max="13057" width="12.7265625" customWidth="1"/>
    <col min="13058" max="13059" width="10.7265625" customWidth="1"/>
    <col min="13060" max="13060" width="2.7265625" customWidth="1"/>
    <col min="13061" max="13061" width="6.7265625" customWidth="1"/>
    <col min="13062" max="13062" width="12.7265625" customWidth="1"/>
    <col min="13063" max="13064" width="10.7265625" customWidth="1"/>
    <col min="13065" max="13065" width="2.7265625" customWidth="1"/>
    <col min="13066" max="13066" width="6.7265625" customWidth="1"/>
    <col min="13313" max="13313" width="12.7265625" customWidth="1"/>
    <col min="13314" max="13315" width="10.7265625" customWidth="1"/>
    <col min="13316" max="13316" width="2.7265625" customWidth="1"/>
    <col min="13317" max="13317" width="6.7265625" customWidth="1"/>
    <col min="13318" max="13318" width="12.7265625" customWidth="1"/>
    <col min="13319" max="13320" width="10.7265625" customWidth="1"/>
    <col min="13321" max="13321" width="2.7265625" customWidth="1"/>
    <col min="13322" max="13322" width="6.7265625" customWidth="1"/>
    <col min="13569" max="13569" width="12.7265625" customWidth="1"/>
    <col min="13570" max="13571" width="10.7265625" customWidth="1"/>
    <col min="13572" max="13572" width="2.7265625" customWidth="1"/>
    <col min="13573" max="13573" width="6.7265625" customWidth="1"/>
    <col min="13574" max="13574" width="12.7265625" customWidth="1"/>
    <col min="13575" max="13576" width="10.7265625" customWidth="1"/>
    <col min="13577" max="13577" width="2.7265625" customWidth="1"/>
    <col min="13578" max="13578" width="6.7265625" customWidth="1"/>
    <col min="13825" max="13825" width="12.7265625" customWidth="1"/>
    <col min="13826" max="13827" width="10.7265625" customWidth="1"/>
    <col min="13828" max="13828" width="2.7265625" customWidth="1"/>
    <col min="13829" max="13829" width="6.7265625" customWidth="1"/>
    <col min="13830" max="13830" width="12.7265625" customWidth="1"/>
    <col min="13831" max="13832" width="10.7265625" customWidth="1"/>
    <col min="13833" max="13833" width="2.7265625" customWidth="1"/>
    <col min="13834" max="13834" width="6.7265625" customWidth="1"/>
    <col min="14081" max="14081" width="12.7265625" customWidth="1"/>
    <col min="14082" max="14083" width="10.7265625" customWidth="1"/>
    <col min="14084" max="14084" width="2.7265625" customWidth="1"/>
    <col min="14085" max="14085" width="6.7265625" customWidth="1"/>
    <col min="14086" max="14086" width="12.7265625" customWidth="1"/>
    <col min="14087" max="14088" width="10.7265625" customWidth="1"/>
    <col min="14089" max="14089" width="2.7265625" customWidth="1"/>
    <col min="14090" max="14090" width="6.7265625" customWidth="1"/>
    <col min="14337" max="14337" width="12.7265625" customWidth="1"/>
    <col min="14338" max="14339" width="10.7265625" customWidth="1"/>
    <col min="14340" max="14340" width="2.7265625" customWidth="1"/>
    <col min="14341" max="14341" width="6.7265625" customWidth="1"/>
    <col min="14342" max="14342" width="12.7265625" customWidth="1"/>
    <col min="14343" max="14344" width="10.7265625" customWidth="1"/>
    <col min="14345" max="14345" width="2.7265625" customWidth="1"/>
    <col min="14346" max="14346" width="6.7265625" customWidth="1"/>
    <col min="14593" max="14593" width="12.7265625" customWidth="1"/>
    <col min="14594" max="14595" width="10.7265625" customWidth="1"/>
    <col min="14596" max="14596" width="2.7265625" customWidth="1"/>
    <col min="14597" max="14597" width="6.7265625" customWidth="1"/>
    <col min="14598" max="14598" width="12.7265625" customWidth="1"/>
    <col min="14599" max="14600" width="10.7265625" customWidth="1"/>
    <col min="14601" max="14601" width="2.7265625" customWidth="1"/>
    <col min="14602" max="14602" width="6.7265625" customWidth="1"/>
    <col min="14849" max="14849" width="12.7265625" customWidth="1"/>
    <col min="14850" max="14851" width="10.7265625" customWidth="1"/>
    <col min="14852" max="14852" width="2.7265625" customWidth="1"/>
    <col min="14853" max="14853" width="6.7265625" customWidth="1"/>
    <col min="14854" max="14854" width="12.7265625" customWidth="1"/>
    <col min="14855" max="14856" width="10.7265625" customWidth="1"/>
    <col min="14857" max="14857" width="2.7265625" customWidth="1"/>
    <col min="14858" max="14858" width="6.7265625" customWidth="1"/>
    <col min="15105" max="15105" width="12.7265625" customWidth="1"/>
    <col min="15106" max="15107" width="10.7265625" customWidth="1"/>
    <col min="15108" max="15108" width="2.7265625" customWidth="1"/>
    <col min="15109" max="15109" width="6.7265625" customWidth="1"/>
    <col min="15110" max="15110" width="12.7265625" customWidth="1"/>
    <col min="15111" max="15112" width="10.7265625" customWidth="1"/>
    <col min="15113" max="15113" width="2.7265625" customWidth="1"/>
    <col min="15114" max="15114" width="6.7265625" customWidth="1"/>
    <col min="15361" max="15361" width="12.7265625" customWidth="1"/>
    <col min="15362" max="15363" width="10.7265625" customWidth="1"/>
    <col min="15364" max="15364" width="2.7265625" customWidth="1"/>
    <col min="15365" max="15365" width="6.7265625" customWidth="1"/>
    <col min="15366" max="15366" width="12.7265625" customWidth="1"/>
    <col min="15367" max="15368" width="10.7265625" customWidth="1"/>
    <col min="15369" max="15369" width="2.7265625" customWidth="1"/>
    <col min="15370" max="15370" width="6.7265625" customWidth="1"/>
    <col min="15617" max="15617" width="12.7265625" customWidth="1"/>
    <col min="15618" max="15619" width="10.7265625" customWidth="1"/>
    <col min="15620" max="15620" width="2.7265625" customWidth="1"/>
    <col min="15621" max="15621" width="6.7265625" customWidth="1"/>
    <col min="15622" max="15622" width="12.7265625" customWidth="1"/>
    <col min="15623" max="15624" width="10.7265625" customWidth="1"/>
    <col min="15625" max="15625" width="2.7265625" customWidth="1"/>
    <col min="15626" max="15626" width="6.7265625" customWidth="1"/>
    <col min="15873" max="15873" width="12.7265625" customWidth="1"/>
    <col min="15874" max="15875" width="10.7265625" customWidth="1"/>
    <col min="15876" max="15876" width="2.7265625" customWidth="1"/>
    <col min="15877" max="15877" width="6.7265625" customWidth="1"/>
    <col min="15878" max="15878" width="12.7265625" customWidth="1"/>
    <col min="15879" max="15880" width="10.7265625" customWidth="1"/>
    <col min="15881" max="15881" width="2.7265625" customWidth="1"/>
    <col min="15882" max="15882" width="6.7265625" customWidth="1"/>
    <col min="16129" max="16129" width="12.7265625" customWidth="1"/>
    <col min="16130" max="16131" width="10.7265625" customWidth="1"/>
    <col min="16132" max="16132" width="2.7265625" customWidth="1"/>
    <col min="16133" max="16133" width="6.7265625" customWidth="1"/>
    <col min="16134" max="16134" width="12.7265625" customWidth="1"/>
    <col min="16135" max="16136" width="10.7265625" customWidth="1"/>
    <col min="16137" max="16137" width="2.7265625" customWidth="1"/>
    <col min="16138" max="16138" width="6.7265625" customWidth="1"/>
  </cols>
  <sheetData>
    <row r="1" spans="1:10" ht="25" x14ac:dyDescent="0.2">
      <c r="A1" s="96" t="s">
        <v>51</v>
      </c>
      <c r="B1" s="6"/>
      <c r="C1" s="6"/>
      <c r="D1" s="6"/>
      <c r="E1" s="6"/>
      <c r="F1" s="6"/>
      <c r="G1" s="6"/>
      <c r="H1" s="6"/>
      <c r="I1" s="6"/>
      <c r="J1" s="6"/>
    </row>
    <row r="2" spans="1:10" ht="19.899999999999999" customHeight="1" x14ac:dyDescent="0.2">
      <c r="A2" s="97"/>
      <c r="B2" s="98"/>
      <c r="C2" s="98"/>
      <c r="D2" s="98"/>
      <c r="E2" s="98"/>
      <c r="F2" s="98"/>
      <c r="G2" s="98"/>
      <c r="H2" s="39"/>
      <c r="I2" s="39"/>
      <c r="J2" s="99" t="str">
        <f>[1]元データ貼付用先!B3</f>
        <v>令和７年８月１日現在</v>
      </c>
    </row>
    <row r="3" spans="1:10" ht="19.899999999999999" customHeight="1" thickBot="1" x14ac:dyDescent="0.25">
      <c r="A3" s="7"/>
      <c r="B3" s="8"/>
      <c r="C3" s="8"/>
      <c r="D3" s="9"/>
      <c r="E3" s="8"/>
      <c r="F3" s="98"/>
      <c r="G3" s="98"/>
      <c r="H3" s="98"/>
      <c r="I3" s="98"/>
      <c r="J3" s="100" t="str">
        <f>[2]元データ貼付用先!M3</f>
        <v>（令和２年国勢調査確定値を基準とした推計）</v>
      </c>
    </row>
    <row r="4" spans="1:10" ht="13.5" customHeight="1" x14ac:dyDescent="0.2">
      <c r="A4" s="221" t="s">
        <v>27</v>
      </c>
      <c r="B4" s="223" t="s">
        <v>28</v>
      </c>
      <c r="C4" s="223" t="s">
        <v>29</v>
      </c>
      <c r="D4" s="225" t="s">
        <v>30</v>
      </c>
      <c r="E4" s="226"/>
      <c r="F4" s="227" t="s">
        <v>31</v>
      </c>
      <c r="G4" s="229" t="s">
        <v>32</v>
      </c>
      <c r="H4" s="229" t="s">
        <v>29</v>
      </c>
      <c r="I4" s="217" t="s">
        <v>30</v>
      </c>
      <c r="J4" s="218"/>
    </row>
    <row r="5" spans="1:10" ht="13.5" customHeight="1" x14ac:dyDescent="0.2">
      <c r="A5" s="222"/>
      <c r="B5" s="224"/>
      <c r="C5" s="224"/>
      <c r="D5" s="219" t="s">
        <v>33</v>
      </c>
      <c r="E5" s="220"/>
      <c r="F5" s="228"/>
      <c r="G5" s="224"/>
      <c r="H5" s="224"/>
      <c r="I5" s="219" t="s">
        <v>33</v>
      </c>
      <c r="J5" s="220"/>
    </row>
    <row r="6" spans="1:10" ht="21" customHeight="1" x14ac:dyDescent="0.2">
      <c r="A6" s="101" t="s">
        <v>103</v>
      </c>
      <c r="B6" s="102">
        <f>[1]元データ貼付用先!D7</f>
        <v>4443079</v>
      </c>
      <c r="C6" s="102">
        <f>[1]元データ貼付用先!E7</f>
        <v>9219618</v>
      </c>
      <c r="D6" s="103" t="str">
        <f>IF([1]元データ貼付用先!H7&lt;0,"△","")</f>
        <v>△</v>
      </c>
      <c r="E6" s="104">
        <f>ABS([1]元データ貼付用先!H7)</f>
        <v>2681</v>
      </c>
      <c r="F6" s="105" t="s">
        <v>104</v>
      </c>
      <c r="G6" s="106">
        <f>[1]元データ貼付用先!D43</f>
        <v>166441</v>
      </c>
      <c r="H6" s="106">
        <f>[1]元データ貼付用先!E43</f>
        <v>367975</v>
      </c>
      <c r="I6" s="107" t="str">
        <f>IF([1]元データ貼付用先!H43&lt;0,"△","")</f>
        <v>△</v>
      </c>
      <c r="J6" s="108">
        <f>ABS([1]元データ貼付用先!H43)</f>
        <v>1068</v>
      </c>
    </row>
    <row r="7" spans="1:10" ht="21" customHeight="1" x14ac:dyDescent="0.2">
      <c r="A7" s="109" t="s">
        <v>105</v>
      </c>
      <c r="B7" s="106">
        <f>[1]元データ貼付用先!D8</f>
        <v>4317938</v>
      </c>
      <c r="C7" s="106">
        <f>[1]元データ貼付用先!E8</f>
        <v>8939384</v>
      </c>
      <c r="D7" s="107" t="str">
        <f>IF([1]元データ貼付用先!H8&lt;0,"△","")</f>
        <v>△</v>
      </c>
      <c r="E7" s="110">
        <f>ABS([1]元データ貼付用先!H8)</f>
        <v>2523</v>
      </c>
      <c r="F7" s="111" t="s">
        <v>106</v>
      </c>
      <c r="G7" s="106">
        <f>[1]元データ貼付用先!D44</f>
        <v>119249</v>
      </c>
      <c r="H7" s="106">
        <f>[1]元データ貼付用先!E44</f>
        <v>257813</v>
      </c>
      <c r="I7" s="107" t="str">
        <f>IF([1]元データ貼付用先!H44&lt;0,"△","")</f>
        <v>△</v>
      </c>
      <c r="J7" s="108">
        <f>ABS([1]元データ貼付用先!H44)</f>
        <v>40</v>
      </c>
    </row>
    <row r="8" spans="1:10" ht="21" customHeight="1" x14ac:dyDescent="0.2">
      <c r="A8" s="109" t="s">
        <v>107</v>
      </c>
      <c r="B8" s="106">
        <f>[1]元データ貼付用先!D9</f>
        <v>125141</v>
      </c>
      <c r="C8" s="106">
        <f>[1]元データ貼付用先!E9</f>
        <v>280234</v>
      </c>
      <c r="D8" s="107" t="str">
        <f>IF([1]元データ貼付用先!H9&lt;0,"△","")</f>
        <v>△</v>
      </c>
      <c r="E8" s="110">
        <f>ABS([1]元データ貼付用先!H9)</f>
        <v>158</v>
      </c>
      <c r="F8" s="111" t="s">
        <v>108</v>
      </c>
      <c r="G8" s="106">
        <f>[1]元データ貼付用先!D45</f>
        <v>77454</v>
      </c>
      <c r="H8" s="106">
        <f>[1]元データ貼付用先!E45</f>
        <v>169645</v>
      </c>
      <c r="I8" s="107" t="str">
        <f>IF([1]元データ貼付用先!H45&lt;0,"△","")</f>
        <v>△</v>
      </c>
      <c r="J8" s="108">
        <f>ABS([1]元データ貼付用先!H45)</f>
        <v>140</v>
      </c>
    </row>
    <row r="9" spans="1:10" ht="21" customHeight="1" x14ac:dyDescent="0.2">
      <c r="A9" s="109" t="s">
        <v>109</v>
      </c>
      <c r="B9" s="106">
        <f>[1]元データ貼付用先!D11</f>
        <v>1836843</v>
      </c>
      <c r="C9" s="106">
        <f>[1]元データ貼付用先!E11</f>
        <v>3772737</v>
      </c>
      <c r="D9" s="107" t="str">
        <f>IF([1]元データ貼付用先!H11&lt;0,"△","")</f>
        <v>△</v>
      </c>
      <c r="E9" s="110">
        <f>ABS([1]元データ貼付用先!H11)</f>
        <v>739</v>
      </c>
      <c r="F9" s="111" t="s">
        <v>110</v>
      </c>
      <c r="G9" s="106">
        <f>[1]元データ貼付用先!D46</f>
        <v>205620</v>
      </c>
      <c r="H9" s="106">
        <f>[1]元データ貼付用先!E46</f>
        <v>443647</v>
      </c>
      <c r="I9" s="107" t="str">
        <f>IF([1]元データ貼付用先!H46&lt;0,"△","")</f>
        <v>△</v>
      </c>
      <c r="J9" s="108">
        <f>ABS([1]元データ貼付用先!H46)</f>
        <v>35</v>
      </c>
    </row>
    <row r="10" spans="1:10" ht="21" customHeight="1" x14ac:dyDescent="0.2">
      <c r="A10" s="109" t="s">
        <v>111</v>
      </c>
      <c r="B10" s="106">
        <f>[1]元データ貼付用先!D12</f>
        <v>153003</v>
      </c>
      <c r="C10" s="106">
        <f>[1]元データ貼付用先!E12</f>
        <v>298597</v>
      </c>
      <c r="D10" s="107" t="str">
        <f>IF([1]元データ貼付用先!H12&lt;0,"△","")</f>
        <v/>
      </c>
      <c r="E10" s="110">
        <f>ABS([1]元データ貼付用先!H12)</f>
        <v>144</v>
      </c>
      <c r="F10" s="111" t="s">
        <v>112</v>
      </c>
      <c r="G10" s="106">
        <f>[1]元データ貼付用先!D47</f>
        <v>86315</v>
      </c>
      <c r="H10" s="106">
        <f>[1]元データ貼付用先!E47</f>
        <v>185119</v>
      </c>
      <c r="I10" s="107" t="str">
        <f>IF([1]元データ貼付用先!H47&lt;0,"△","")</f>
        <v>△</v>
      </c>
      <c r="J10" s="108">
        <f>ABS([1]元データ貼付用先!H47)</f>
        <v>122</v>
      </c>
    </row>
    <row r="11" spans="1:10" ht="21" customHeight="1" x14ac:dyDescent="0.2">
      <c r="A11" s="112" t="s">
        <v>113</v>
      </c>
      <c r="B11" s="106">
        <f>[1]元データ貼付用先!D13</f>
        <v>138474</v>
      </c>
      <c r="C11" s="106">
        <f>[1]元データ貼付用先!E13</f>
        <v>253514</v>
      </c>
      <c r="D11" s="107" t="str">
        <f>IF([1]元データ貼付用先!H13&lt;0,"△","")</f>
        <v/>
      </c>
      <c r="E11" s="110">
        <f>ABS([1]元データ貼付用先!H13)</f>
        <v>176</v>
      </c>
      <c r="F11" s="111" t="s">
        <v>114</v>
      </c>
      <c r="G11" s="106">
        <f>[1]元データ貼付用先!D48</f>
        <v>109141</v>
      </c>
      <c r="H11" s="106">
        <f>[1]元データ貼付用先!E48</f>
        <v>245043</v>
      </c>
      <c r="I11" s="107" t="str">
        <f>IF([1]元データ貼付用先!H48&lt;0,"△","")</f>
        <v>△</v>
      </c>
      <c r="J11" s="108">
        <f>ABS([1]元データ貼付用先!H48)</f>
        <v>40</v>
      </c>
    </row>
    <row r="12" spans="1:10" ht="21" customHeight="1" x14ac:dyDescent="0.2">
      <c r="A12" s="109" t="s">
        <v>115</v>
      </c>
      <c r="B12" s="106">
        <f>[1]元データ貼付用先!D14</f>
        <v>61304</v>
      </c>
      <c r="C12" s="106">
        <f>[1]元データ貼付用先!E14</f>
        <v>108292</v>
      </c>
      <c r="D12" s="107" t="str">
        <f>IF([1]元データ貼付用先!H14&lt;0,"△","")</f>
        <v/>
      </c>
      <c r="E12" s="110">
        <f>ABS([1]元データ貼付用先!H14)</f>
        <v>73</v>
      </c>
      <c r="F12" s="111" t="s">
        <v>116</v>
      </c>
      <c r="G12" s="106">
        <f>[1]元データ貼付用先!D49</f>
        <v>25025</v>
      </c>
      <c r="H12" s="106">
        <f>[1]元データ貼付用先!E49</f>
        <v>54949</v>
      </c>
      <c r="I12" s="107" t="str">
        <f>IF([1]元データ貼付用先!H49&lt;0,"△","")</f>
        <v>△</v>
      </c>
      <c r="J12" s="108">
        <f>ABS([1]元データ貼付用先!H49)</f>
        <v>53</v>
      </c>
    </row>
    <row r="13" spans="1:10" ht="21" customHeight="1" x14ac:dyDescent="0.2">
      <c r="A13" s="109" t="s">
        <v>117</v>
      </c>
      <c r="B13" s="106">
        <f>[1]元データ貼付用先!D15</f>
        <v>90879</v>
      </c>
      <c r="C13" s="106">
        <f>[1]元データ貼付用先!E15</f>
        <v>154261</v>
      </c>
      <c r="D13" s="107" t="str">
        <f>IF([1]元データ貼付用先!H15&lt;0,"△","")</f>
        <v/>
      </c>
      <c r="E13" s="110">
        <f>ABS([1]元データ貼付用先!H15)</f>
        <v>20</v>
      </c>
      <c r="F13" s="111" t="s">
        <v>118</v>
      </c>
      <c r="G13" s="106">
        <f>[1]元データ貼付用先!D50</f>
        <v>17057</v>
      </c>
      <c r="H13" s="106">
        <f>[1]元データ貼付用先!E50</f>
        <v>38908</v>
      </c>
      <c r="I13" s="107" t="str">
        <f>IF([1]元データ貼付用先!H50&lt;0,"△","")</f>
        <v>△</v>
      </c>
      <c r="J13" s="108">
        <f>ABS([1]元データ貼付用先!H50)</f>
        <v>58</v>
      </c>
    </row>
    <row r="14" spans="1:10" ht="21" customHeight="1" x14ac:dyDescent="0.2">
      <c r="A14" s="109" t="s">
        <v>119</v>
      </c>
      <c r="B14" s="106">
        <f>[1]元データ貼付用先!D16</f>
        <v>110658</v>
      </c>
      <c r="C14" s="106">
        <f>[1]元データ貼付用先!E16</f>
        <v>200050</v>
      </c>
      <c r="D14" s="107" t="str">
        <f>IF([1]元データ貼付用先!H16&lt;0,"△","")</f>
        <v>△</v>
      </c>
      <c r="E14" s="110">
        <f>ABS([1]元データ貼付用先!H16)</f>
        <v>64</v>
      </c>
      <c r="F14" s="111" t="s">
        <v>120</v>
      </c>
      <c r="G14" s="106">
        <f>[1]元データ貼付用先!D51</f>
        <v>74157</v>
      </c>
      <c r="H14" s="106">
        <f>[1]元データ貼付用先!E51</f>
        <v>160019</v>
      </c>
      <c r="I14" s="107" t="str">
        <f>IF([1]元データ貼付用先!H51&lt;0,"△","")</f>
        <v>△</v>
      </c>
      <c r="J14" s="108">
        <f>ABS([1]元データ貼付用先!H51)</f>
        <v>130</v>
      </c>
    </row>
    <row r="15" spans="1:10" ht="21" customHeight="1" x14ac:dyDescent="0.2">
      <c r="A15" s="109" t="s">
        <v>121</v>
      </c>
      <c r="B15" s="106">
        <f>[1]元データ貼付用先!D17</f>
        <v>98311</v>
      </c>
      <c r="C15" s="106">
        <f>[1]元データ貼付用先!E17</f>
        <v>211471</v>
      </c>
      <c r="D15" s="107" t="str">
        <f>IF([1]元データ貼付用先!H17&lt;0,"△","")</f>
        <v>△</v>
      </c>
      <c r="E15" s="110">
        <f>ABS([1]元データ貼付用先!H17)</f>
        <v>11</v>
      </c>
      <c r="F15" s="111" t="s">
        <v>122</v>
      </c>
      <c r="G15" s="106">
        <f>[1]元データ貼付用先!D52</f>
        <v>107188</v>
      </c>
      <c r="H15" s="106">
        <f>[1]元データ貼付用先!E52</f>
        <v>223028</v>
      </c>
      <c r="I15" s="107" t="str">
        <f>IF([1]元データ貼付用先!H52&lt;0,"△","")</f>
        <v>△</v>
      </c>
      <c r="J15" s="108">
        <f>ABS([1]元データ貼付用先!H52)</f>
        <v>72</v>
      </c>
    </row>
    <row r="16" spans="1:10" ht="21" customHeight="1" x14ac:dyDescent="0.2">
      <c r="A16" s="109" t="s">
        <v>167</v>
      </c>
      <c r="B16" s="106">
        <f>[1]元データ貼付用先!D18</f>
        <v>103098</v>
      </c>
      <c r="C16" s="106">
        <f>[1]元データ貼付用先!E18</f>
        <v>205733</v>
      </c>
      <c r="D16" s="107" t="str">
        <f>IF([1]元データ貼付用先!H18&lt;0,"△","")</f>
        <v>△</v>
      </c>
      <c r="E16" s="110">
        <f>ABS([1]元データ貼付用先!H18)</f>
        <v>48</v>
      </c>
      <c r="F16" s="111" t="s">
        <v>123</v>
      </c>
      <c r="G16" s="106">
        <f>[1]元データ貼付用先!D53</f>
        <v>118218</v>
      </c>
      <c r="H16" s="106">
        <f>[1]元データ貼付用先!E53</f>
        <v>244606</v>
      </c>
      <c r="I16" s="107" t="str">
        <f>IF([1]元データ貼付用先!H53&lt;0,"△","")</f>
        <v>△</v>
      </c>
      <c r="J16" s="108">
        <f>ABS([1]元データ貼付用先!H53)</f>
        <v>6</v>
      </c>
    </row>
    <row r="17" spans="1:10" ht="21" customHeight="1" x14ac:dyDescent="0.2">
      <c r="A17" s="109" t="s">
        <v>124</v>
      </c>
      <c r="B17" s="106">
        <f>[1]元データ貼付用先!D19</f>
        <v>109779</v>
      </c>
      <c r="C17" s="106">
        <f>[1]元データ貼付用先!E19</f>
        <v>240024</v>
      </c>
      <c r="D17" s="107" t="str">
        <f>IF([1]元データ貼付用先!H19&lt;0,"△","")</f>
        <v>△</v>
      </c>
      <c r="E17" s="110">
        <f>ABS([1]元データ貼付用先!H19)</f>
        <v>113</v>
      </c>
      <c r="F17" s="111" t="s">
        <v>125</v>
      </c>
      <c r="G17" s="106">
        <f>[1]元データ貼付用先!D54</f>
        <v>47891</v>
      </c>
      <c r="H17" s="106">
        <f>[1]元データ貼付用先!E54</f>
        <v>100841</v>
      </c>
      <c r="I17" s="107" t="str">
        <f>IF([1]元データ貼付用先!H54&lt;0,"△","")</f>
        <v>△</v>
      </c>
      <c r="J17" s="108">
        <f>ABS([1]元データ貼付用先!H54)</f>
        <v>53</v>
      </c>
    </row>
    <row r="18" spans="1:10" ht="21" customHeight="1" x14ac:dyDescent="0.2">
      <c r="A18" s="109" t="s">
        <v>126</v>
      </c>
      <c r="B18" s="106">
        <f>[1]元データ貼付用先!D20</f>
        <v>80879</v>
      </c>
      <c r="C18" s="106">
        <f>[1]元データ貼付用先!E20</f>
        <v>164066</v>
      </c>
      <c r="D18" s="107" t="str">
        <f>IF([1]元データ貼付用先!H20&lt;0,"△","")</f>
        <v>△</v>
      </c>
      <c r="E18" s="110">
        <f>ABS([1]元データ貼付用先!H20)</f>
        <v>134</v>
      </c>
      <c r="F18" s="111" t="s">
        <v>127</v>
      </c>
      <c r="G18" s="106">
        <f>[1]元データ貼付用先!D55</f>
        <v>63842</v>
      </c>
      <c r="H18" s="106">
        <f>[1]元データ貼付用先!E55</f>
        <v>141440</v>
      </c>
      <c r="I18" s="107" t="str">
        <f>IF([1]元データ貼付用先!H55&lt;0,"△","")</f>
        <v>△</v>
      </c>
      <c r="J18" s="108">
        <f>ABS([1]元データ貼付用先!H55)</f>
        <v>24</v>
      </c>
    </row>
    <row r="19" spans="1:10" ht="21" customHeight="1" x14ac:dyDescent="0.2">
      <c r="A19" s="109" t="s">
        <v>128</v>
      </c>
      <c r="B19" s="106">
        <f>[1]元データ貼付用先!D21</f>
        <v>91526</v>
      </c>
      <c r="C19" s="106">
        <f>[1]元データ貼付用先!E21</f>
        <v>192623</v>
      </c>
      <c r="D19" s="107" t="str">
        <f>IF([1]元データ貼付用先!H21&lt;0,"△","")</f>
        <v>△</v>
      </c>
      <c r="E19" s="110">
        <f>ABS([1]元データ貼付用先!H21)</f>
        <v>59</v>
      </c>
      <c r="F19" s="111" t="s">
        <v>129</v>
      </c>
      <c r="G19" s="106">
        <f>[1]元データ貼付用先!D56</f>
        <v>63368</v>
      </c>
      <c r="H19" s="106">
        <f>[1]元データ貼付用先!E56</f>
        <v>131982</v>
      </c>
      <c r="I19" s="107" t="str">
        <f>IF([1]元データ貼付用先!H56&lt;0,"△","")</f>
        <v/>
      </c>
      <c r="J19" s="108">
        <f>ABS([1]元データ貼付用先!H56)</f>
        <v>13</v>
      </c>
    </row>
    <row r="20" spans="1:10" ht="21" customHeight="1" x14ac:dyDescent="0.2">
      <c r="A20" s="109" t="s">
        <v>130</v>
      </c>
      <c r="B20" s="106">
        <f>[1]元データ貼付用先!D22</f>
        <v>185754</v>
      </c>
      <c r="C20" s="106">
        <f>[1]元データ貼付用先!E22</f>
        <v>367291</v>
      </c>
      <c r="D20" s="107" t="str">
        <f>IF([1]元データ貼付用先!H22&lt;0,"△","")</f>
        <v>△</v>
      </c>
      <c r="E20" s="110">
        <f>ABS([1]元データ貼付用先!H22)</f>
        <v>238</v>
      </c>
      <c r="F20" s="111" t="s">
        <v>131</v>
      </c>
      <c r="G20" s="106">
        <f>[1]元データ貼付用先!D57</f>
        <v>16824</v>
      </c>
      <c r="H20" s="106">
        <f>[1]元データ貼付用先!E57</f>
        <v>38944</v>
      </c>
      <c r="I20" s="107" t="str">
        <f>IF([1]元データ貼付用先!H57&lt;0,"△","")</f>
        <v>△</v>
      </c>
      <c r="J20" s="108">
        <f>ABS([1]元データ貼付用先!H57)</f>
        <v>35</v>
      </c>
    </row>
    <row r="21" spans="1:10" ht="21" customHeight="1" x14ac:dyDescent="0.2">
      <c r="A21" s="109" t="s">
        <v>132</v>
      </c>
      <c r="B21" s="106">
        <f>[1]元データ貼付用先!D23</f>
        <v>83273</v>
      </c>
      <c r="C21" s="106">
        <f>[1]元データ貼付用先!E23</f>
        <v>182409</v>
      </c>
      <c r="D21" s="107" t="str">
        <f>IF([1]元データ貼付用先!H23&lt;0,"△","")</f>
        <v>△</v>
      </c>
      <c r="E21" s="110">
        <f>ABS([1]元データ貼付用先!H23)</f>
        <v>68</v>
      </c>
      <c r="F21" s="113" t="s">
        <v>133</v>
      </c>
      <c r="G21" s="106">
        <f>[1]元データ貼付用先!D58</f>
        <v>36572</v>
      </c>
      <c r="H21" s="106">
        <f>[1]元データ貼付用先!E58</f>
        <v>82744</v>
      </c>
      <c r="I21" s="107" t="str">
        <f>IF([1]元データ貼付用先!H58&lt;0,"△","")</f>
        <v/>
      </c>
      <c r="J21" s="108">
        <f>ABS([1]元データ貼付用先!H58)</f>
        <v>63</v>
      </c>
    </row>
    <row r="22" spans="1:10" ht="21" customHeight="1" x14ac:dyDescent="0.2">
      <c r="A22" s="109" t="s">
        <v>134</v>
      </c>
      <c r="B22" s="106">
        <f>[1]元データ貼付用先!D24</f>
        <v>137730</v>
      </c>
      <c r="C22" s="106">
        <f>[1]元データ貼付用先!E24</f>
        <v>307261</v>
      </c>
      <c r="D22" s="107" t="str">
        <f>IF([1]元データ貼付用先!H24&lt;0,"△","")</f>
        <v>△</v>
      </c>
      <c r="E22" s="110">
        <f>ABS([1]元データ貼付用先!H24)</f>
        <v>162</v>
      </c>
      <c r="F22" s="113" t="s">
        <v>34</v>
      </c>
      <c r="G22" s="106">
        <f>[1]元データ貼付用先!D59</f>
        <v>13019</v>
      </c>
      <c r="H22" s="106">
        <f>[1]元データ貼付用先!E59</f>
        <v>30369</v>
      </c>
      <c r="I22" s="107" t="str">
        <f>IF([1]元データ貼付用先!H59&lt;0,"△","")</f>
        <v>△</v>
      </c>
      <c r="J22" s="108">
        <f>ABS([1]元データ貼付用先!H59)</f>
        <v>24</v>
      </c>
    </row>
    <row r="23" spans="1:10" ht="21" customHeight="1" x14ac:dyDescent="0.2">
      <c r="A23" s="109" t="s">
        <v>135</v>
      </c>
      <c r="B23" s="106">
        <f>[1]元データ貼付用先!D25</f>
        <v>89979</v>
      </c>
      <c r="C23" s="106">
        <f>[1]元データ貼付用先!E25</f>
        <v>214246</v>
      </c>
      <c r="D23" s="107" t="str">
        <f>IF([1]元データ貼付用先!H25&lt;0,"△","")</f>
        <v>△</v>
      </c>
      <c r="E23" s="110">
        <f>ABS([1]元データ貼付用先!H25)</f>
        <v>53</v>
      </c>
      <c r="F23" s="113" t="s">
        <v>35</v>
      </c>
      <c r="G23" s="106">
        <f>[1]元データ貼付用先!D60</f>
        <v>20863</v>
      </c>
      <c r="H23" s="106">
        <f>[1]元データ貼付用先!E60</f>
        <v>48316</v>
      </c>
      <c r="I23" s="107" t="str">
        <f>IF([1]元データ貼付用先!H60&lt;0,"△","")</f>
        <v>△</v>
      </c>
      <c r="J23" s="108">
        <f>ABS([1]元データ貼付用先!H60)</f>
        <v>76</v>
      </c>
    </row>
    <row r="24" spans="1:10" ht="21" customHeight="1" x14ac:dyDescent="0.2">
      <c r="A24" s="109" t="s">
        <v>136</v>
      </c>
      <c r="B24" s="106">
        <f>[1]元データ貼付用先!D26</f>
        <v>126992</v>
      </c>
      <c r="C24" s="106">
        <f>[1]元データ貼付用先!E26</f>
        <v>281739</v>
      </c>
      <c r="D24" s="107" t="str">
        <f>IF([1]元データ貼付用先!H26&lt;0,"△","")</f>
        <v>△</v>
      </c>
      <c r="E24" s="110">
        <f>ABS([1]元データ貼付用先!H26)</f>
        <v>179</v>
      </c>
      <c r="F24" s="111" t="s">
        <v>137</v>
      </c>
      <c r="G24" s="106">
        <f>[1]元データ貼付用先!D61</f>
        <v>24915</v>
      </c>
      <c r="H24" s="106">
        <f>[1]元データ貼付用先!E61</f>
        <v>57067</v>
      </c>
      <c r="I24" s="107" t="str">
        <f>IF([1]元データ貼付用先!H61&lt;0,"△","")</f>
        <v/>
      </c>
      <c r="J24" s="108">
        <f>ABS([1]元データ貼付用先!H61)</f>
        <v>27</v>
      </c>
    </row>
    <row r="25" spans="1:10" ht="21" customHeight="1" x14ac:dyDescent="0.2">
      <c r="A25" s="109" t="s">
        <v>138</v>
      </c>
      <c r="B25" s="106">
        <f>[1]元データ貼付用先!D27</f>
        <v>55115</v>
      </c>
      <c r="C25" s="106">
        <f>[1]元データ貼付用先!E27</f>
        <v>120083</v>
      </c>
      <c r="D25" s="107" t="str">
        <f>IF([1]元データ貼付用先!H27&lt;0,"△","")</f>
        <v/>
      </c>
      <c r="E25" s="110">
        <f>ABS([1]元データ貼付用先!H27)</f>
        <v>26</v>
      </c>
      <c r="F25" s="111" t="s">
        <v>139</v>
      </c>
      <c r="G25" s="106">
        <f>[1]元データ貼付用先!D62</f>
        <v>13081</v>
      </c>
      <c r="H25" s="106">
        <f>[1]元データ貼付用先!E62</f>
        <v>30572</v>
      </c>
      <c r="I25" s="107" t="str">
        <f>IF([1]元データ貼付用先!H62&lt;0,"△","")</f>
        <v/>
      </c>
      <c r="J25" s="108">
        <f>ABS([1]元データ貼付用先!H62)</f>
        <v>24</v>
      </c>
    </row>
    <row r="26" spans="1:10" ht="21" customHeight="1" x14ac:dyDescent="0.2">
      <c r="A26" s="109" t="s">
        <v>140</v>
      </c>
      <c r="B26" s="106">
        <f>[1]元データ貼付用先!D28</f>
        <v>65118</v>
      </c>
      <c r="C26" s="106">
        <f>[1]元データ貼付用先!E28</f>
        <v>150135</v>
      </c>
      <c r="D26" s="107" t="str">
        <f>IF([1]元データ貼付用先!H28&lt;0,"△","")</f>
        <v>△</v>
      </c>
      <c r="E26" s="110">
        <f>ABS([1]元データ貼付用先!H28)</f>
        <v>51</v>
      </c>
      <c r="F26" s="111" t="s">
        <v>141</v>
      </c>
      <c r="G26" s="106">
        <f>[1]元データ貼付用先!D63</f>
        <v>11834</v>
      </c>
      <c r="H26" s="106">
        <f>[1]元データ貼付用先!E63</f>
        <v>26495</v>
      </c>
      <c r="I26" s="107" t="str">
        <f>IF([1]元データ貼付用先!H63&lt;0,"△","")</f>
        <v/>
      </c>
      <c r="J26" s="108">
        <f>ABS([1]元データ貼付用先!H63)</f>
        <v>3</v>
      </c>
    </row>
    <row r="27" spans="1:10" ht="21" customHeight="1" x14ac:dyDescent="0.2">
      <c r="A27" s="109" t="s">
        <v>142</v>
      </c>
      <c r="B27" s="106">
        <f>[1]元データ貼付用先!D29</f>
        <v>54971</v>
      </c>
      <c r="C27" s="106">
        <f>[1]元データ貼付用先!E29</f>
        <v>120942</v>
      </c>
      <c r="D27" s="107" t="str">
        <f>IF([1]元データ貼付用先!H29&lt;0,"△","")</f>
        <v/>
      </c>
      <c r="E27" s="110">
        <f>ABS([1]元データ貼付用先!H29)</f>
        <v>2</v>
      </c>
      <c r="F27" s="111" t="s">
        <v>143</v>
      </c>
      <c r="G27" s="106">
        <f>[1]元データ貼付用先!D64</f>
        <v>26815</v>
      </c>
      <c r="H27" s="106">
        <f>[1]元データ貼付用先!E64</f>
        <v>63885</v>
      </c>
      <c r="I27" s="107" t="str">
        <f>IF([1]元データ貼付用先!H64&lt;0,"△","")</f>
        <v>△</v>
      </c>
      <c r="J27" s="108">
        <f>ABS([1]元データ貼付用先!H64)</f>
        <v>23</v>
      </c>
    </row>
    <row r="28" spans="1:10" ht="21" customHeight="1" x14ac:dyDescent="0.2">
      <c r="A28" s="109" t="s">
        <v>144</v>
      </c>
      <c r="B28" s="106">
        <f>[1]元データ貼付用先!D30</f>
        <v>795320</v>
      </c>
      <c r="C28" s="106">
        <f>[1]元データ貼付用先!E30</f>
        <v>1557963</v>
      </c>
      <c r="D28" s="107" t="str">
        <f>IF([1]元データ貼付用先!H30&lt;0,"△","")</f>
        <v/>
      </c>
      <c r="E28" s="110">
        <f>ABS([1]元データ貼付用先!H30)</f>
        <v>280</v>
      </c>
      <c r="F28" s="111" t="s">
        <v>145</v>
      </c>
      <c r="G28" s="106">
        <f>[1]元データ貼付用先!D65</f>
        <v>3543</v>
      </c>
      <c r="H28" s="106">
        <f>[1]元データ貼付用先!E65</f>
        <v>8855</v>
      </c>
      <c r="I28" s="107" t="str">
        <f>IF([1]元データ貼付用先!H65&lt;0,"△","")</f>
        <v>△</v>
      </c>
      <c r="J28" s="108">
        <f>ABS([1]元データ貼付用先!H65)</f>
        <v>4</v>
      </c>
    </row>
    <row r="29" spans="1:10" ht="21" customHeight="1" x14ac:dyDescent="0.2">
      <c r="A29" s="109" t="s">
        <v>146</v>
      </c>
      <c r="B29" s="106">
        <f>[1]元データ貼付用先!D31</f>
        <v>130600</v>
      </c>
      <c r="C29" s="106">
        <f>[1]元データ貼付用先!E31</f>
        <v>233053</v>
      </c>
      <c r="D29" s="107" t="str">
        <f>IF([1]元データ貼付用先!H31&lt;0,"△","")</f>
        <v/>
      </c>
      <c r="E29" s="110">
        <f>ABS([1]元データ貼付用先!H31)</f>
        <v>77</v>
      </c>
      <c r="F29" s="111" t="s">
        <v>147</v>
      </c>
      <c r="G29" s="106">
        <f>[1]元データ貼付用先!D66</f>
        <v>7233</v>
      </c>
      <c r="H29" s="106">
        <f>[1]元データ貼付用先!E66</f>
        <v>17145</v>
      </c>
      <c r="I29" s="107" t="str">
        <f>IF([1]元データ貼付用先!H66&lt;0,"△","")</f>
        <v>△</v>
      </c>
      <c r="J29" s="108">
        <f>ABS([1]元データ貼付用先!H66)</f>
        <v>18</v>
      </c>
    </row>
    <row r="30" spans="1:10" ht="21" customHeight="1" x14ac:dyDescent="0.2">
      <c r="A30" s="109" t="s">
        <v>148</v>
      </c>
      <c r="B30" s="106">
        <f>[1]元データ貼付用先!D32</f>
        <v>85365</v>
      </c>
      <c r="C30" s="106">
        <f>[1]元データ貼付用先!E32</f>
        <v>175316</v>
      </c>
      <c r="D30" s="107" t="str">
        <f>IF([1]元データ貼付用先!H32&lt;0,"△","")</f>
        <v/>
      </c>
      <c r="E30" s="110">
        <f>ABS([1]元データ貼付用先!H32)</f>
        <v>7</v>
      </c>
      <c r="F30" s="111" t="s">
        <v>149</v>
      </c>
      <c r="G30" s="106">
        <f>[1]元データ貼付用先!D67</f>
        <v>4574</v>
      </c>
      <c r="H30" s="106">
        <f>[1]元データ貼付用先!E67</f>
        <v>10223</v>
      </c>
      <c r="I30" s="107" t="str">
        <f>IF([1]元データ貼付用先!H67&lt;0,"△","")</f>
        <v>△</v>
      </c>
      <c r="J30" s="108">
        <f>ABS([1]元データ貼付用先!H67)</f>
        <v>8</v>
      </c>
    </row>
    <row r="31" spans="1:10" ht="21" customHeight="1" x14ac:dyDescent="0.2">
      <c r="A31" s="109" t="s">
        <v>150</v>
      </c>
      <c r="B31" s="106">
        <f>[1]元データ貼付用先!D33</f>
        <v>143334</v>
      </c>
      <c r="C31" s="106">
        <f>[1]元データ貼付用先!E33</f>
        <v>269326</v>
      </c>
      <c r="D31" s="107" t="str">
        <f>IF([1]元データ貼付用先!H33&lt;0,"△","")</f>
        <v/>
      </c>
      <c r="E31" s="110">
        <f>ABS([1]元データ貼付用先!H33)</f>
        <v>84</v>
      </c>
      <c r="F31" s="111" t="s">
        <v>151</v>
      </c>
      <c r="G31" s="106">
        <f>[1]元データ貼付用先!D68</f>
        <v>3947</v>
      </c>
      <c r="H31" s="106">
        <f>[1]元データ貼付用先!E68</f>
        <v>8948</v>
      </c>
      <c r="I31" s="107" t="str">
        <f>IF([1]元データ貼付用先!H68&lt;0,"△","")</f>
        <v>△</v>
      </c>
      <c r="J31" s="108">
        <f>ABS([1]元データ貼付用先!H68)</f>
        <v>4</v>
      </c>
    </row>
    <row r="32" spans="1:10" ht="21" customHeight="1" x14ac:dyDescent="0.2">
      <c r="A32" s="109" t="s">
        <v>152</v>
      </c>
      <c r="B32" s="106">
        <f>[1]元データ貼付用先!D34</f>
        <v>120618</v>
      </c>
      <c r="C32" s="106">
        <f>[1]元データ貼付用先!E34</f>
        <v>236471</v>
      </c>
      <c r="D32" s="107" t="str">
        <f>IF([1]元データ貼付用先!H34&lt;0,"△","")</f>
        <v>△</v>
      </c>
      <c r="E32" s="110">
        <f>ABS([1]元データ貼付用先!H34)</f>
        <v>13</v>
      </c>
      <c r="F32" s="111" t="s">
        <v>153</v>
      </c>
      <c r="G32" s="106">
        <f>[1]元データ貼付用先!D69</f>
        <v>7518</v>
      </c>
      <c r="H32" s="106">
        <f>[1]元データ貼付用先!E69</f>
        <v>18714</v>
      </c>
      <c r="I32" s="107" t="str">
        <f>IF([1]元データ貼付用先!H69&lt;0,"△","")</f>
        <v/>
      </c>
      <c r="J32" s="108">
        <f>ABS([1]元データ貼付用先!H69)</f>
        <v>11</v>
      </c>
    </row>
    <row r="33" spans="1:10" ht="21" customHeight="1" x14ac:dyDescent="0.2">
      <c r="A33" s="109" t="s">
        <v>154</v>
      </c>
      <c r="B33" s="106">
        <f>[1]元データ貼付用先!D35</f>
        <v>108240</v>
      </c>
      <c r="C33" s="106">
        <f>[1]元データ貼付用先!E35</f>
        <v>234879</v>
      </c>
      <c r="D33" s="107" t="str">
        <f>IF([1]元データ貼付用先!H35&lt;0,"△","")</f>
        <v>△</v>
      </c>
      <c r="E33" s="110">
        <f>ABS([1]元データ貼付用先!H35)</f>
        <v>14</v>
      </c>
      <c r="F33" s="111" t="s">
        <v>155</v>
      </c>
      <c r="G33" s="106">
        <f>[1]元データ貼付用先!D70</f>
        <v>20199</v>
      </c>
      <c r="H33" s="106">
        <f>[1]元データ貼付用先!E70</f>
        <v>38619</v>
      </c>
      <c r="I33" s="107" t="str">
        <f>IF([1]元データ貼付用先!H70&lt;0,"△","")</f>
        <v>△</v>
      </c>
      <c r="J33" s="108">
        <f>ABS([1]元データ貼付用先!H70)</f>
        <v>70</v>
      </c>
    </row>
    <row r="34" spans="1:10" ht="21" customHeight="1" x14ac:dyDescent="0.2">
      <c r="A34" s="109" t="s">
        <v>156</v>
      </c>
      <c r="B34" s="106">
        <f>[1]元データ貼付用先!D36</f>
        <v>123690</v>
      </c>
      <c r="C34" s="106">
        <f>[1]元データ貼付用先!E36</f>
        <v>228857</v>
      </c>
      <c r="D34" s="107" t="str">
        <f>IF([1]元データ貼付用先!H36&lt;0,"△","")</f>
        <v/>
      </c>
      <c r="E34" s="110">
        <f>ABS([1]元データ貼付用先!H36)</f>
        <v>83</v>
      </c>
      <c r="F34" s="111" t="s">
        <v>157</v>
      </c>
      <c r="G34" s="106">
        <f>[1]元データ貼付用先!D71</f>
        <v>6579</v>
      </c>
      <c r="H34" s="106">
        <f>[1]元データ貼付用先!E71</f>
        <v>10816</v>
      </c>
      <c r="I34" s="107" t="str">
        <f>IF([1]元データ貼付用先!H71&lt;0,"△","")</f>
        <v>△</v>
      </c>
      <c r="J34" s="108">
        <f>ABS([1]元データ貼付用先!H71)</f>
        <v>38</v>
      </c>
    </row>
    <row r="35" spans="1:10" ht="21" customHeight="1" x14ac:dyDescent="0.2">
      <c r="A35" s="109" t="s">
        <v>158</v>
      </c>
      <c r="B35" s="106">
        <f>[1]元データ貼付用先!D37</f>
        <v>83473</v>
      </c>
      <c r="C35" s="106">
        <f>[1]元データ貼付用先!E37</f>
        <v>180061</v>
      </c>
      <c r="D35" s="107" t="str">
        <f>IF([1]元データ貼付用先!H37&lt;0,"△","")</f>
        <v/>
      </c>
      <c r="E35" s="110">
        <f>ABS([1]元データ貼付用先!H37)</f>
        <v>56</v>
      </c>
      <c r="F35" s="111" t="s">
        <v>159</v>
      </c>
      <c r="G35" s="106">
        <f>[1]元データ貼付用先!D72</f>
        <v>2864</v>
      </c>
      <c r="H35" s="106">
        <f>[1]元データ貼付用先!E72</f>
        <v>6029</v>
      </c>
      <c r="I35" s="107" t="str">
        <f>IF([1]元データ貼付用先!H72&lt;0,"△","")</f>
        <v>△</v>
      </c>
      <c r="J35" s="108">
        <f>ABS([1]元データ貼付用先!H72)</f>
        <v>1</v>
      </c>
    </row>
    <row r="36" spans="1:10" ht="21" customHeight="1" x14ac:dyDescent="0.2">
      <c r="A36" s="114" t="s">
        <v>160</v>
      </c>
      <c r="B36" s="106">
        <f>[1]元データ貼付用先!D38</f>
        <v>351413</v>
      </c>
      <c r="C36" s="106">
        <f>[1]元データ貼付用先!E38</f>
        <v>721981</v>
      </c>
      <c r="D36" s="107" t="str">
        <f>IF([1]元データ貼付用先!H38&lt;0,"△","")</f>
        <v>△</v>
      </c>
      <c r="E36" s="110">
        <f>ABS([1]元データ貼付用先!H38)</f>
        <v>264</v>
      </c>
      <c r="F36" s="111" t="s">
        <v>161</v>
      </c>
      <c r="G36" s="106">
        <f>[1]元データ貼付用先!D73</f>
        <v>10756</v>
      </c>
      <c r="H36" s="106">
        <f>[1]元データ貼付用先!E73</f>
        <v>21774</v>
      </c>
      <c r="I36" s="107" t="str">
        <f>IF([1]元データ貼付用先!H73&lt;0,"△","")</f>
        <v>△</v>
      </c>
      <c r="J36" s="108">
        <f>ABS([1]元データ貼付用先!H73)</f>
        <v>31</v>
      </c>
    </row>
    <row r="37" spans="1:10" ht="21" customHeight="1" x14ac:dyDescent="0.2">
      <c r="A37" s="109" t="s">
        <v>162</v>
      </c>
      <c r="B37" s="106">
        <f>[1]元データ貼付用先!D39</f>
        <v>78168</v>
      </c>
      <c r="C37" s="106">
        <f>[1]元データ貼付用先!E39</f>
        <v>166232</v>
      </c>
      <c r="D37" s="107" t="str">
        <f>IF([1]元データ貼付用先!H39&lt;0,"△","")</f>
        <v/>
      </c>
      <c r="E37" s="110">
        <f>ABS([1]元データ貼付用先!H39)</f>
        <v>28</v>
      </c>
      <c r="F37" s="111" t="s">
        <v>36</v>
      </c>
      <c r="G37" s="106">
        <f>[1]元データ貼付用先!D74</f>
        <v>19330</v>
      </c>
      <c r="H37" s="106">
        <f>[1]元データ貼付用先!E74</f>
        <v>41978</v>
      </c>
      <c r="I37" s="107" t="str">
        <f>IF([1]元データ貼付用先!H74&lt;0,"△","")</f>
        <v/>
      </c>
      <c r="J37" s="108">
        <f>ABS([1]元データ貼付用先!H74)</f>
        <v>8</v>
      </c>
    </row>
    <row r="38" spans="1:10" ht="21" customHeight="1" x14ac:dyDescent="0.2">
      <c r="A38" s="109" t="s">
        <v>163</v>
      </c>
      <c r="B38" s="106">
        <f>[1]元データ貼付用先!D40</f>
        <v>132631</v>
      </c>
      <c r="C38" s="106">
        <f>[1]元データ貼付用先!E40</f>
        <v>273032</v>
      </c>
      <c r="D38" s="107" t="str">
        <f>IF([1]元データ貼付用先!H40&lt;0,"△","")</f>
        <v>△</v>
      </c>
      <c r="E38" s="110">
        <f>ABS([1]元データ貼付用先!H40)</f>
        <v>254</v>
      </c>
      <c r="F38" s="111" t="s">
        <v>164</v>
      </c>
      <c r="G38" s="106">
        <f>[1]元データ貼付用先!D75</f>
        <v>18196</v>
      </c>
      <c r="H38" s="106">
        <f>[1]元データ貼付用先!E75</f>
        <v>39164</v>
      </c>
      <c r="I38" s="107" t="str">
        <f>IF([1]元データ貼付用先!H75&lt;0,"△","")</f>
        <v/>
      </c>
      <c r="J38" s="108">
        <f>ABS([1]元データ貼付用先!H75)</f>
        <v>13</v>
      </c>
    </row>
    <row r="39" spans="1:10" ht="21" customHeight="1" thickBot="1" x14ac:dyDescent="0.25">
      <c r="A39" s="115" t="s">
        <v>165</v>
      </c>
      <c r="B39" s="116">
        <f>[1]元データ貼付用先!D41</f>
        <v>140614</v>
      </c>
      <c r="C39" s="116">
        <f>[1]元データ貼付用先!E41</f>
        <v>282717</v>
      </c>
      <c r="D39" s="117" t="str">
        <f>IF([1]元データ貼付用先!H41&lt;0,"△","")</f>
        <v>△</v>
      </c>
      <c r="E39" s="118">
        <f>ABS([1]元データ貼付用先!H41)</f>
        <v>38</v>
      </c>
      <c r="F39" s="119" t="s">
        <v>166</v>
      </c>
      <c r="G39" s="120">
        <f>[1]元データ貼付用先!D76</f>
        <v>1134</v>
      </c>
      <c r="H39" s="120">
        <f>[1]元データ貼付用先!E76</f>
        <v>2814</v>
      </c>
      <c r="I39" s="121" t="str">
        <f>IF([1]元データ貼付用先!H76&lt;0,"△","")</f>
        <v>△</v>
      </c>
      <c r="J39" s="122">
        <f>ABS([1]元データ貼付用先!H76)</f>
        <v>5</v>
      </c>
    </row>
    <row r="40" spans="1:10" x14ac:dyDescent="0.2">
      <c r="A40" s="123"/>
      <c r="D40" s="124"/>
      <c r="G40" s="125"/>
      <c r="H40" s="125"/>
      <c r="I40" s="126"/>
      <c r="J40" s="125"/>
    </row>
    <row r="41" spans="1:10" x14ac:dyDescent="0.2">
      <c r="A41" s="123"/>
    </row>
  </sheetData>
  <mergeCells count="10">
    <mergeCell ref="I4:J4"/>
    <mergeCell ref="D5:E5"/>
    <mergeCell ref="I5:J5"/>
    <mergeCell ref="A4:A5"/>
    <mergeCell ref="B4:B5"/>
    <mergeCell ref="C4:C5"/>
    <mergeCell ref="D4:E4"/>
    <mergeCell ref="F4:F5"/>
    <mergeCell ref="G4:G5"/>
    <mergeCell ref="H4:H5"/>
  </mergeCells>
  <phoneticPr fontId="3"/>
  <printOptions horizontalCentered="1"/>
  <pageMargins left="0.59055118110236227" right="0.59055118110236227" top="0.39370078740157483" bottom="0.39370078740157483" header="0" footer="0"/>
  <pageSetup paperSize="9" scale="98" orientation="portrait" copies="2"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①座間市の人口</vt:lpstr>
      <vt:lpstr>②町丁字別人口・世帯</vt:lpstr>
      <vt:lpstr>③県人口</vt:lpstr>
      <vt:lpstr>①座間市の人口!Print_Area</vt:lpstr>
      <vt:lpstr>①座間市の人口!Print_Area_MI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2025-12-02T07:15:43Z</cp:lastPrinted>
  <dcterms:created xsi:type="dcterms:W3CDTF">2003-06-09T01:39:57Z</dcterms:created>
  <dcterms:modified xsi:type="dcterms:W3CDTF">2025-12-02T07:17:04Z</dcterms:modified>
</cp:coreProperties>
</file>