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学校施設 24)" sheetId="1" r:id="rId1"/>
  </sheets>
  <definedNames/>
  <calcPr calcMode="manual" fullCalcOnLoad="1"/>
</workbook>
</file>

<file path=xl/sharedStrings.xml><?xml version="1.0" encoding="utf-8"?>
<sst xmlns="http://schemas.openxmlformats.org/spreadsheetml/2006/main" count="350" uniqueCount="96">
  <si>
    <t>座間</t>
  </si>
  <si>
    <t>栗原</t>
  </si>
  <si>
    <t>相模野</t>
  </si>
  <si>
    <t>相武台東</t>
  </si>
  <si>
    <t>ひばりが丘</t>
  </si>
  <si>
    <t>東原</t>
  </si>
  <si>
    <t>相模が丘</t>
  </si>
  <si>
    <t>立野台</t>
  </si>
  <si>
    <t>入谷</t>
  </si>
  <si>
    <t>旭</t>
  </si>
  <si>
    <t>中原</t>
  </si>
  <si>
    <t>西</t>
  </si>
  <si>
    <t>東</t>
  </si>
  <si>
    <t>相模</t>
  </si>
  <si>
    <t>南</t>
  </si>
  <si>
    <t>１号棟</t>
  </si>
  <si>
    <t>２号棟</t>
  </si>
  <si>
    <t>３号棟</t>
  </si>
  <si>
    <t>南棟</t>
  </si>
  <si>
    <t>北棟</t>
  </si>
  <si>
    <t>東棟</t>
  </si>
  <si>
    <t>西棟</t>
  </si>
  <si>
    <t>学校名</t>
  </si>
  <si>
    <t>床面積</t>
  </si>
  <si>
    <t>中棟</t>
  </si>
  <si>
    <t>昇降口棟</t>
  </si>
  <si>
    <t>校舎</t>
  </si>
  <si>
    <t>金工室</t>
  </si>
  <si>
    <t>北棟</t>
  </si>
  <si>
    <t>不要</t>
  </si>
  <si>
    <t>空調機械室</t>
  </si>
  <si>
    <t>渡り廊下</t>
  </si>
  <si>
    <t>1968</t>
  </si>
  <si>
    <t>1967</t>
  </si>
  <si>
    <t>1962</t>
  </si>
  <si>
    <t>1971</t>
  </si>
  <si>
    <t>1972</t>
  </si>
  <si>
    <t>1973</t>
  </si>
  <si>
    <t>1980</t>
  </si>
  <si>
    <t>1976</t>
  </si>
  <si>
    <t>1978</t>
  </si>
  <si>
    <t>1977</t>
  </si>
  <si>
    <t>校舎棟名</t>
  </si>
  <si>
    <t>構造</t>
  </si>
  <si>
    <t>Is値</t>
  </si>
  <si>
    <t>対応</t>
  </si>
  <si>
    <t>備考</t>
  </si>
  <si>
    <t>1964</t>
  </si>
  <si>
    <t>1970</t>
  </si>
  <si>
    <t>1975</t>
  </si>
  <si>
    <t>1974</t>
  </si>
  <si>
    <t>1963</t>
  </si>
  <si>
    <t>1972</t>
  </si>
  <si>
    <t>1974</t>
  </si>
  <si>
    <t>1980</t>
  </si>
  <si>
    <t>東棟</t>
  </si>
  <si>
    <t>西棟</t>
  </si>
  <si>
    <t>1977</t>
  </si>
  <si>
    <t>1979</t>
  </si>
  <si>
    <t>南棟</t>
  </si>
  <si>
    <t>1981</t>
  </si>
  <si>
    <t>1984</t>
  </si>
  <si>
    <t>1984</t>
  </si>
  <si>
    <t>ＲＣ</t>
  </si>
  <si>
    <t>体育館</t>
  </si>
  <si>
    <t>補強済</t>
  </si>
  <si>
    <t>Ｓ</t>
  </si>
  <si>
    <t>平成21年度</t>
  </si>
  <si>
    <t>平成22年度</t>
  </si>
  <si>
    <t>平成23年度</t>
  </si>
  <si>
    <t>北棟</t>
  </si>
  <si>
    <t>南棟</t>
  </si>
  <si>
    <t>新基準のため対象外</t>
  </si>
  <si>
    <t>建設年</t>
  </si>
  <si>
    <t>技術科室　</t>
  </si>
  <si>
    <t>校舎</t>
  </si>
  <si>
    <t>新基準のため対象外</t>
  </si>
  <si>
    <t>金・木工室</t>
  </si>
  <si>
    <t>北棟(西)</t>
  </si>
  <si>
    <t>北棟(東)</t>
  </si>
  <si>
    <t>耐震後Is値</t>
  </si>
  <si>
    <t>工事年度</t>
  </si>
  <si>
    <t>平成10年度</t>
  </si>
  <si>
    <t>平成11年度</t>
  </si>
  <si>
    <t>平成14年度</t>
  </si>
  <si>
    <t>平成18年度</t>
  </si>
  <si>
    <t>平成12年度</t>
  </si>
  <si>
    <t>平成19年度</t>
  </si>
  <si>
    <t>平成13年度</t>
  </si>
  <si>
    <t>―</t>
  </si>
  <si>
    <t>平成15年度</t>
  </si>
  <si>
    <t>平成20年度</t>
  </si>
  <si>
    <t>平成16年度</t>
  </si>
  <si>
    <t>平成17年度</t>
  </si>
  <si>
    <t>小学校施設耐震整備状況等一覧</t>
  </si>
  <si>
    <t>中学校施設耐震診整備状況等一覧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</si>
</sst>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㎡&quot;"/>
    <numFmt numFmtId="177" formatCode="General&quot;　棟&quot;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i/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0" xfId="60" applyFont="1" applyFill="1" applyAlignment="1">
      <alignment shrinkToFit="1"/>
      <protection/>
    </xf>
    <xf numFmtId="0" fontId="7" fillId="0" borderId="0" xfId="60" applyFont="1" applyFill="1" applyAlignment="1">
      <alignment horizontal="center" shrinkToFit="1"/>
      <protection/>
    </xf>
    <xf numFmtId="0" fontId="6" fillId="0" borderId="0" xfId="0" applyFont="1" applyAlignment="1">
      <alignment horizontal="center" vertical="center" shrinkToFit="1"/>
    </xf>
    <xf numFmtId="176" fontId="5" fillId="0" borderId="10" xfId="60" applyNumberFormat="1" applyFont="1" applyFill="1" applyBorder="1" applyAlignment="1">
      <alignment shrinkToFit="1"/>
      <protection/>
    </xf>
    <xf numFmtId="176" fontId="5" fillId="0" borderId="11" xfId="60" applyNumberFormat="1" applyFont="1" applyFill="1" applyBorder="1" applyAlignment="1">
      <alignment shrinkToFit="1"/>
      <protection/>
    </xf>
    <xf numFmtId="176" fontId="5" fillId="0" borderId="12" xfId="60" applyNumberFormat="1" applyFont="1" applyFill="1" applyBorder="1" applyAlignment="1">
      <alignment shrinkToFit="1"/>
      <protection/>
    </xf>
    <xf numFmtId="176" fontId="5" fillId="0" borderId="13" xfId="60" applyNumberFormat="1" applyFont="1" applyFill="1" applyBorder="1" applyAlignment="1">
      <alignment shrinkToFit="1"/>
      <protection/>
    </xf>
    <xf numFmtId="176" fontId="5" fillId="0" borderId="14" xfId="60" applyNumberFormat="1" applyFont="1" applyFill="1" applyBorder="1" applyAlignment="1">
      <alignment shrinkToFit="1"/>
      <protection/>
    </xf>
    <xf numFmtId="176" fontId="5" fillId="0" borderId="15" xfId="60" applyNumberFormat="1" applyFont="1" applyFill="1" applyBorder="1" applyAlignment="1">
      <alignment shrinkToFit="1"/>
      <protection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176" fontId="5" fillId="0" borderId="10" xfId="61" applyNumberFormat="1" applyFont="1" applyFill="1" applyBorder="1" applyAlignment="1">
      <alignment shrinkToFit="1"/>
      <protection/>
    </xf>
    <xf numFmtId="176" fontId="5" fillId="0" borderId="11" xfId="61" applyNumberFormat="1" applyFont="1" applyFill="1" applyBorder="1" applyAlignment="1">
      <alignment shrinkToFit="1"/>
      <protection/>
    </xf>
    <xf numFmtId="176" fontId="5" fillId="0" borderId="13" xfId="61" applyNumberFormat="1" applyFont="1" applyFill="1" applyBorder="1" applyAlignment="1">
      <alignment shrinkToFit="1"/>
      <protection/>
    </xf>
    <xf numFmtId="176" fontId="5" fillId="0" borderId="14" xfId="61" applyNumberFormat="1" applyFont="1" applyFill="1" applyBorder="1" applyAlignment="1">
      <alignment shrinkToFit="1"/>
      <protection/>
    </xf>
    <xf numFmtId="176" fontId="5" fillId="0" borderId="12" xfId="61" applyNumberFormat="1" applyFont="1" applyFill="1" applyBorder="1" applyAlignment="1">
      <alignment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shrinkToFit="1"/>
      <protection/>
    </xf>
    <xf numFmtId="176" fontId="5" fillId="0" borderId="0" xfId="61" applyNumberFormat="1" applyFont="1" applyFill="1" applyBorder="1" applyAlignment="1">
      <alignment shrinkToFit="1"/>
      <protection/>
    </xf>
    <xf numFmtId="49" fontId="5" fillId="0" borderId="0" xfId="61" applyNumberFormat="1" applyFont="1" applyFill="1" applyBorder="1" applyAlignment="1">
      <alignment shrinkToFit="1"/>
      <protection/>
    </xf>
    <xf numFmtId="0" fontId="6" fillId="0" borderId="0" xfId="0" applyFont="1" applyAlignment="1">
      <alignment horizontal="left" vertical="center" shrinkToFit="1"/>
    </xf>
    <xf numFmtId="49" fontId="5" fillId="0" borderId="14" xfId="60" applyNumberFormat="1" applyFont="1" applyFill="1" applyBorder="1" applyAlignment="1">
      <alignment horizontal="center" shrinkToFit="1"/>
      <protection/>
    </xf>
    <xf numFmtId="49" fontId="5" fillId="0" borderId="11" xfId="60" applyNumberFormat="1" applyFont="1" applyFill="1" applyBorder="1" applyAlignment="1">
      <alignment horizontal="center" shrinkToFit="1"/>
      <protection/>
    </xf>
    <xf numFmtId="49" fontId="5" fillId="0" borderId="12" xfId="60" applyNumberFormat="1" applyFont="1" applyFill="1" applyBorder="1" applyAlignment="1">
      <alignment horizontal="center" shrinkToFit="1"/>
      <protection/>
    </xf>
    <xf numFmtId="49" fontId="5" fillId="0" borderId="10" xfId="60" applyNumberFormat="1" applyFont="1" applyFill="1" applyBorder="1" applyAlignment="1">
      <alignment horizontal="center" shrinkToFit="1"/>
      <protection/>
    </xf>
    <xf numFmtId="49" fontId="5" fillId="0" borderId="13" xfId="60" applyNumberFormat="1" applyFont="1" applyFill="1" applyBorder="1" applyAlignment="1">
      <alignment horizontal="center" shrinkToFit="1"/>
      <protection/>
    </xf>
    <xf numFmtId="49" fontId="5" fillId="0" borderId="15" xfId="60" applyNumberFormat="1" applyFont="1" applyFill="1" applyBorder="1" applyAlignment="1">
      <alignment horizontal="center" shrinkToFit="1"/>
      <protection/>
    </xf>
    <xf numFmtId="0" fontId="8" fillId="0" borderId="10" xfId="61" applyFont="1" applyFill="1" applyBorder="1" applyAlignment="1">
      <alignment horizontal="center" shrinkToFit="1"/>
      <protection/>
    </xf>
    <xf numFmtId="0" fontId="8" fillId="0" borderId="11" xfId="61" applyFont="1" applyFill="1" applyBorder="1" applyAlignment="1">
      <alignment horizontal="center" shrinkToFit="1"/>
      <protection/>
    </xf>
    <xf numFmtId="0" fontId="8" fillId="0" borderId="13" xfId="61" applyFont="1" applyFill="1" applyBorder="1" applyAlignment="1">
      <alignment horizontal="center" shrinkToFit="1"/>
      <protection/>
    </xf>
    <xf numFmtId="0" fontId="8" fillId="0" borderId="14" xfId="61" applyFont="1" applyFill="1" applyBorder="1" applyAlignment="1">
      <alignment horizontal="center" shrinkToFit="1"/>
      <protection/>
    </xf>
    <xf numFmtId="0" fontId="8" fillId="0" borderId="12" xfId="61" applyFont="1" applyFill="1" applyBorder="1" applyAlignment="1">
      <alignment horizontal="center" shrinkToFit="1"/>
      <protection/>
    </xf>
    <xf numFmtId="0" fontId="8" fillId="0" borderId="16" xfId="60" applyFont="1" applyFill="1" applyBorder="1" applyAlignment="1">
      <alignment horizontal="center" shrinkToFit="1"/>
      <protection/>
    </xf>
    <xf numFmtId="0" fontId="8" fillId="0" borderId="17" xfId="60" applyFont="1" applyFill="1" applyBorder="1" applyAlignment="1">
      <alignment horizontal="center" shrinkToFit="1"/>
      <protection/>
    </xf>
    <xf numFmtId="0" fontId="8" fillId="0" borderId="18" xfId="60" applyFont="1" applyFill="1" applyBorder="1" applyAlignment="1">
      <alignment horizontal="center" shrinkToFit="1"/>
      <protection/>
    </xf>
    <xf numFmtId="0" fontId="8" fillId="0" borderId="19" xfId="60" applyFont="1" applyFill="1" applyBorder="1" applyAlignment="1">
      <alignment horizontal="center" shrinkToFit="1"/>
      <protection/>
    </xf>
    <xf numFmtId="0" fontId="8" fillId="0" borderId="20" xfId="60" applyFont="1" applyFill="1" applyBorder="1" applyAlignment="1">
      <alignment horizontal="center" shrinkToFit="1"/>
      <protection/>
    </xf>
    <xf numFmtId="49" fontId="5" fillId="0" borderId="21" xfId="60" applyNumberFormat="1" applyFont="1" applyFill="1" applyBorder="1" applyAlignment="1">
      <alignment horizontal="center" shrinkToFit="1"/>
      <protection/>
    </xf>
    <xf numFmtId="0" fontId="8" fillId="0" borderId="22" xfId="60" applyFont="1" applyFill="1" applyBorder="1" applyAlignment="1">
      <alignment horizontal="center" vertical="center" shrinkToFit="1"/>
      <protection/>
    </xf>
    <xf numFmtId="0" fontId="8" fillId="0" borderId="22" xfId="60" applyFont="1" applyFill="1" applyBorder="1" applyAlignment="1">
      <alignment vertical="center" shrinkToFit="1"/>
      <protection/>
    </xf>
    <xf numFmtId="0" fontId="6" fillId="0" borderId="22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24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0" fontId="5" fillId="0" borderId="25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5" fillId="0" borderId="26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27" xfId="0" applyFont="1" applyFill="1" applyBorder="1" applyAlignment="1">
      <alignment vertical="center" wrapText="1" shrinkToFit="1"/>
    </xf>
    <xf numFmtId="4" fontId="5" fillId="0" borderId="12" xfId="0" applyNumberFormat="1" applyFont="1" applyFill="1" applyBorder="1" applyAlignment="1">
      <alignment vertical="center" wrapText="1" shrinkToFit="1"/>
    </xf>
    <xf numFmtId="4" fontId="5" fillId="0" borderId="10" xfId="0" applyNumberFormat="1" applyFont="1" applyFill="1" applyBorder="1" applyAlignment="1">
      <alignment vertical="center" wrapText="1" shrinkToFit="1"/>
    </xf>
    <xf numFmtId="4" fontId="5" fillId="0" borderId="11" xfId="0" applyNumberFormat="1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vertical="center" wrapText="1" shrinkToFit="1"/>
    </xf>
    <xf numFmtId="0" fontId="8" fillId="0" borderId="16" xfId="61" applyFont="1" applyFill="1" applyBorder="1" applyAlignment="1">
      <alignment horizontal="center" shrinkToFit="1"/>
      <protection/>
    </xf>
    <xf numFmtId="0" fontId="8" fillId="0" borderId="17" xfId="61" applyFont="1" applyFill="1" applyBorder="1" applyAlignment="1">
      <alignment horizontal="center" shrinkToFit="1"/>
      <protection/>
    </xf>
    <xf numFmtId="0" fontId="8" fillId="0" borderId="20" xfId="61" applyFont="1" applyFill="1" applyBorder="1" applyAlignment="1">
      <alignment horizont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28" xfId="61" applyFont="1" applyFill="1" applyBorder="1" applyAlignment="1">
      <alignment horizontal="center" vertical="center" shrinkToFit="1"/>
      <protection/>
    </xf>
    <xf numFmtId="0" fontId="5" fillId="0" borderId="10" xfId="61" applyNumberFormat="1" applyFont="1" applyFill="1" applyBorder="1" applyAlignment="1" applyProtection="1">
      <alignment horizontal="right" shrinkToFit="1"/>
      <protection locked="0"/>
    </xf>
    <xf numFmtId="0" fontId="5" fillId="0" borderId="11" xfId="61" applyNumberFormat="1" applyFont="1" applyFill="1" applyBorder="1" applyAlignment="1" applyProtection="1">
      <alignment horizontal="right" shrinkToFit="1"/>
      <protection locked="0"/>
    </xf>
    <xf numFmtId="0" fontId="5" fillId="0" borderId="12" xfId="61" applyNumberFormat="1" applyFont="1" applyFill="1" applyBorder="1" applyAlignment="1" applyProtection="1">
      <alignment horizontal="right" shrinkToFit="1"/>
      <protection locked="0"/>
    </xf>
    <xf numFmtId="0" fontId="5" fillId="0" borderId="13" xfId="61" applyNumberFormat="1" applyFont="1" applyFill="1" applyBorder="1" applyAlignment="1" applyProtection="1">
      <alignment horizontal="right" shrinkToFit="1"/>
      <protection locked="0"/>
    </xf>
    <xf numFmtId="0" fontId="5" fillId="0" borderId="14" xfId="61" applyNumberFormat="1" applyFont="1" applyFill="1" applyBorder="1" applyAlignment="1" applyProtection="1">
      <alignment horizontal="right" shrinkToFit="1"/>
      <protection locked="0"/>
    </xf>
    <xf numFmtId="4" fontId="5" fillId="0" borderId="11" xfId="61" applyNumberFormat="1" applyFont="1" applyFill="1" applyBorder="1" applyAlignment="1" applyProtection="1">
      <alignment horizontal="right" shrinkToFit="1"/>
      <protection locked="0"/>
    </xf>
    <xf numFmtId="4" fontId="5" fillId="0" borderId="10" xfId="61" applyNumberFormat="1" applyFont="1" applyFill="1" applyBorder="1" applyAlignment="1" applyProtection="1">
      <alignment horizontal="right" shrinkToFit="1"/>
      <protection locked="0"/>
    </xf>
    <xf numFmtId="0" fontId="5" fillId="0" borderId="29" xfId="0" applyFont="1" applyFill="1" applyBorder="1" applyAlignment="1">
      <alignment vertical="center" wrapText="1" shrinkToFit="1"/>
    </xf>
    <xf numFmtId="4" fontId="5" fillId="0" borderId="14" xfId="0" applyNumberFormat="1" applyFont="1" applyFill="1" applyBorder="1" applyAlignment="1">
      <alignment vertical="center" wrapText="1" shrinkToFit="1"/>
    </xf>
    <xf numFmtId="0" fontId="5" fillId="33" borderId="12" xfId="0" applyFont="1" applyFill="1" applyBorder="1" applyAlignment="1">
      <alignment vertical="center" wrapText="1" shrinkToFit="1"/>
    </xf>
    <xf numFmtId="0" fontId="5" fillId="33" borderId="13" xfId="0" applyFont="1" applyFill="1" applyBorder="1" applyAlignment="1">
      <alignment vertical="center" wrapText="1" shrinkToFit="1"/>
    </xf>
    <xf numFmtId="0" fontId="4" fillId="0" borderId="0" xfId="60" applyFont="1" applyFill="1" applyAlignment="1">
      <alignment horizontal="center" shrinkToFit="1"/>
      <protection/>
    </xf>
    <xf numFmtId="0" fontId="5" fillId="0" borderId="30" xfId="60" applyFont="1" applyFill="1" applyBorder="1" applyAlignment="1">
      <alignment horizontal="center" vertical="center" shrinkToFit="1"/>
      <protection/>
    </xf>
    <xf numFmtId="0" fontId="5" fillId="0" borderId="31" xfId="60" applyFont="1" applyFill="1" applyBorder="1" applyAlignment="1">
      <alignment horizontal="center" vertical="center" shrinkToFit="1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19" xfId="60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5" fillId="0" borderId="32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center" vertical="center" shrinkToFit="1"/>
      <protection/>
    </xf>
    <xf numFmtId="0" fontId="5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8" fillId="0" borderId="30" xfId="60" applyFont="1" applyFill="1" applyBorder="1" applyAlignment="1">
      <alignment horizontal="center" vertical="center" shrinkToFit="1"/>
      <protection/>
    </xf>
    <xf numFmtId="0" fontId="8" fillId="0" borderId="34" xfId="60" applyFont="1" applyFill="1" applyBorder="1" applyAlignment="1">
      <alignment horizontal="center" vertical="center" shrinkToFit="1"/>
      <protection/>
    </xf>
    <xf numFmtId="0" fontId="8" fillId="0" borderId="31" xfId="60" applyFont="1" applyFill="1" applyBorder="1" applyAlignment="1">
      <alignment horizontal="center" vertical="center" shrinkToFit="1"/>
      <protection/>
    </xf>
    <xf numFmtId="0" fontId="8" fillId="0" borderId="35" xfId="60" applyFont="1" applyFill="1" applyBorder="1" applyAlignment="1">
      <alignment horizontal="center" vertical="center" shrinkToFit="1"/>
      <protection/>
    </xf>
    <xf numFmtId="0" fontId="8" fillId="0" borderId="36" xfId="60" applyFont="1" applyFill="1" applyBorder="1" applyAlignment="1">
      <alignment horizontal="center" vertical="center" shrinkToFit="1"/>
      <protection/>
    </xf>
    <xf numFmtId="0" fontId="8" fillId="0" borderId="37" xfId="60" applyFont="1" applyFill="1" applyBorder="1" applyAlignment="1">
      <alignment horizontal="center" vertical="center" shrinkToFit="1"/>
      <protection/>
    </xf>
    <xf numFmtId="0" fontId="5" fillId="0" borderId="33" xfId="0" applyFont="1" applyFill="1" applyBorder="1" applyAlignment="1">
      <alignment horizontal="left" vertical="center" wrapText="1" shrinkToFit="1"/>
    </xf>
    <xf numFmtId="0" fontId="5" fillId="0" borderId="3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8" fillId="0" borderId="22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shrinkToFit="1"/>
      <protection/>
    </xf>
    <xf numFmtId="0" fontId="5" fillId="0" borderId="18" xfId="60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 shrinkToFit="1"/>
      <protection/>
    </xf>
    <xf numFmtId="0" fontId="8" fillId="0" borderId="34" xfId="61" applyFont="1" applyFill="1" applyBorder="1" applyAlignment="1">
      <alignment horizontal="center" vertical="center" shrinkToFit="1"/>
      <protection/>
    </xf>
    <xf numFmtId="0" fontId="8" fillId="0" borderId="35" xfId="61" applyFont="1" applyFill="1" applyBorder="1" applyAlignment="1">
      <alignment horizontal="center" vertical="center" shrinkToFit="1"/>
      <protection/>
    </xf>
    <xf numFmtId="0" fontId="5" fillId="0" borderId="25" xfId="0" applyFont="1" applyFill="1" applyBorder="1" applyAlignment="1">
      <alignment horizontal="left" vertical="center" wrapText="1" shrinkToFit="1"/>
    </xf>
    <xf numFmtId="0" fontId="8" fillId="0" borderId="36" xfId="61" applyFont="1" applyFill="1" applyBorder="1" applyAlignment="1">
      <alignment horizontal="center" vertical="center" shrinkToFit="1"/>
      <protection/>
    </xf>
    <xf numFmtId="0" fontId="8" fillId="0" borderId="31" xfId="61" applyFont="1" applyFill="1" applyBorder="1" applyAlignment="1">
      <alignment horizontal="center" vertical="center" shrinkToFit="1"/>
      <protection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79"/>
  <sheetViews>
    <sheetView tabSelected="1" zoomScale="75" zoomScaleNormal="75" zoomScalePageLayoutView="0" workbookViewId="0" topLeftCell="A34">
      <selection activeCell="H74" sqref="H74"/>
    </sheetView>
  </sheetViews>
  <sheetFormatPr defaultColWidth="8.796875" defaultRowHeight="14.25"/>
  <cols>
    <col min="1" max="1" width="10.19921875" style="1" customWidth="1"/>
    <col min="2" max="2" width="12.09765625" style="1" bestFit="1" customWidth="1"/>
    <col min="3" max="3" width="8" style="1" bestFit="1" customWidth="1"/>
    <col min="4" max="4" width="6" style="1" bestFit="1" customWidth="1"/>
    <col min="5" max="5" width="9" style="1" customWidth="1"/>
    <col min="6" max="6" width="6" style="1" bestFit="1" customWidth="1"/>
    <col min="7" max="7" width="7.19921875" style="1" customWidth="1"/>
    <col min="8" max="8" width="8" style="1" bestFit="1" customWidth="1"/>
    <col min="9" max="9" width="12.09765625" style="1" bestFit="1" customWidth="1"/>
    <col min="10" max="10" width="15.59765625" style="1" customWidth="1"/>
    <col min="11" max="16384" width="9" style="1" customWidth="1"/>
  </cols>
  <sheetData>
    <row r="1" spans="1:10" ht="24">
      <c r="A1" s="74" t="s">
        <v>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4.25">
      <c r="A2" s="2"/>
      <c r="B2" s="2"/>
      <c r="C2" s="2"/>
      <c r="D2" s="2"/>
      <c r="E2" s="2"/>
      <c r="F2" s="3"/>
      <c r="G2" s="3"/>
      <c r="J2" s="4"/>
    </row>
    <row r="3" spans="1:10" ht="16.5" customHeight="1">
      <c r="A3" s="75" t="s">
        <v>22</v>
      </c>
      <c r="B3" s="77" t="s">
        <v>42</v>
      </c>
      <c r="C3" s="79" t="s">
        <v>73</v>
      </c>
      <c r="D3" s="81" t="s">
        <v>43</v>
      </c>
      <c r="E3" s="79" t="s">
        <v>23</v>
      </c>
      <c r="F3" s="83" t="s">
        <v>44</v>
      </c>
      <c r="G3" s="85" t="s">
        <v>80</v>
      </c>
      <c r="H3" s="87" t="s">
        <v>45</v>
      </c>
      <c r="I3" s="89" t="s">
        <v>81</v>
      </c>
      <c r="J3" s="91" t="s">
        <v>46</v>
      </c>
    </row>
    <row r="4" spans="1:10" ht="16.5" customHeight="1">
      <c r="A4" s="76"/>
      <c r="B4" s="78"/>
      <c r="C4" s="80"/>
      <c r="D4" s="82"/>
      <c r="E4" s="80"/>
      <c r="F4" s="84"/>
      <c r="G4" s="86"/>
      <c r="H4" s="88"/>
      <c r="I4" s="90"/>
      <c r="J4" s="92"/>
    </row>
    <row r="5" spans="1:10" ht="18" customHeight="1">
      <c r="A5" s="93" t="s">
        <v>0</v>
      </c>
      <c r="B5" s="35" t="s">
        <v>15</v>
      </c>
      <c r="C5" s="27" t="s">
        <v>47</v>
      </c>
      <c r="D5" s="27" t="s">
        <v>63</v>
      </c>
      <c r="E5" s="5">
        <v>1380</v>
      </c>
      <c r="F5" s="44">
        <v>0.33</v>
      </c>
      <c r="G5" s="55">
        <v>0.8</v>
      </c>
      <c r="H5" s="44" t="s">
        <v>65</v>
      </c>
      <c r="I5" s="44" t="s">
        <v>82</v>
      </c>
      <c r="J5" s="45"/>
    </row>
    <row r="6" spans="1:10" ht="18" customHeight="1">
      <c r="A6" s="94"/>
      <c r="B6" s="36" t="s">
        <v>16</v>
      </c>
      <c r="C6" s="25" t="s">
        <v>48</v>
      </c>
      <c r="D6" s="24" t="s">
        <v>63</v>
      </c>
      <c r="E6" s="6">
        <v>2341</v>
      </c>
      <c r="F6" s="46">
        <v>0.36</v>
      </c>
      <c r="G6" s="46">
        <v>0.83</v>
      </c>
      <c r="H6" s="46" t="s">
        <v>65</v>
      </c>
      <c r="I6" s="46" t="s">
        <v>83</v>
      </c>
      <c r="J6" s="47"/>
    </row>
    <row r="7" spans="1:10" ht="18" customHeight="1">
      <c r="A7" s="94"/>
      <c r="B7" s="36" t="s">
        <v>17</v>
      </c>
      <c r="C7" s="25" t="s">
        <v>49</v>
      </c>
      <c r="D7" s="24" t="s">
        <v>63</v>
      </c>
      <c r="E7" s="6">
        <v>2040</v>
      </c>
      <c r="F7" s="46">
        <v>0.33</v>
      </c>
      <c r="G7" s="46">
        <v>0.73</v>
      </c>
      <c r="H7" s="46" t="s">
        <v>65</v>
      </c>
      <c r="I7" s="46" t="s">
        <v>84</v>
      </c>
      <c r="J7" s="47"/>
    </row>
    <row r="8" spans="1:10" ht="18" customHeight="1">
      <c r="A8" s="95"/>
      <c r="B8" s="37" t="s">
        <v>64</v>
      </c>
      <c r="C8" s="26" t="s">
        <v>50</v>
      </c>
      <c r="D8" s="29" t="s">
        <v>63</v>
      </c>
      <c r="E8" s="7">
        <v>892</v>
      </c>
      <c r="F8" s="48">
        <v>0.57</v>
      </c>
      <c r="G8" s="48">
        <v>0.79</v>
      </c>
      <c r="H8" s="50" t="s">
        <v>65</v>
      </c>
      <c r="I8" s="48" t="s">
        <v>85</v>
      </c>
      <c r="J8" s="49"/>
    </row>
    <row r="9" spans="1:10" ht="18" customHeight="1">
      <c r="A9" s="93" t="s">
        <v>1</v>
      </c>
      <c r="B9" s="35" t="s">
        <v>15</v>
      </c>
      <c r="C9" s="27" t="s">
        <v>51</v>
      </c>
      <c r="D9" s="27" t="s">
        <v>63</v>
      </c>
      <c r="E9" s="5">
        <v>2846</v>
      </c>
      <c r="F9" s="44">
        <v>0.26</v>
      </c>
      <c r="G9" s="44">
        <v>0.78</v>
      </c>
      <c r="H9" s="44" t="s">
        <v>65</v>
      </c>
      <c r="I9" s="44" t="s">
        <v>82</v>
      </c>
      <c r="J9" s="45"/>
    </row>
    <row r="10" spans="1:10" ht="18" customHeight="1">
      <c r="A10" s="94"/>
      <c r="B10" s="36" t="s">
        <v>16</v>
      </c>
      <c r="C10" s="25" t="s">
        <v>32</v>
      </c>
      <c r="D10" s="25" t="s">
        <v>63</v>
      </c>
      <c r="E10" s="6">
        <v>2401</v>
      </c>
      <c r="F10" s="46">
        <v>0.26</v>
      </c>
      <c r="G10" s="46">
        <v>0.81</v>
      </c>
      <c r="H10" s="46" t="s">
        <v>65</v>
      </c>
      <c r="I10" s="46" t="s">
        <v>86</v>
      </c>
      <c r="J10" s="47"/>
    </row>
    <row r="11" spans="1:10" ht="18" customHeight="1">
      <c r="A11" s="96"/>
      <c r="B11" s="38" t="s">
        <v>64</v>
      </c>
      <c r="C11" s="28" t="s">
        <v>33</v>
      </c>
      <c r="D11" s="28" t="s">
        <v>66</v>
      </c>
      <c r="E11" s="8">
        <v>979</v>
      </c>
      <c r="F11" s="50">
        <v>0.09</v>
      </c>
      <c r="G11" s="50">
        <v>0.77</v>
      </c>
      <c r="H11" s="50" t="s">
        <v>65</v>
      </c>
      <c r="I11" s="50" t="s">
        <v>87</v>
      </c>
      <c r="J11" s="51"/>
    </row>
    <row r="12" spans="1:10" ht="18" customHeight="1">
      <c r="A12" s="97" t="s">
        <v>2</v>
      </c>
      <c r="B12" s="39" t="s">
        <v>15</v>
      </c>
      <c r="C12" s="24" t="s">
        <v>34</v>
      </c>
      <c r="D12" s="24" t="s">
        <v>63</v>
      </c>
      <c r="E12" s="9">
        <v>3374</v>
      </c>
      <c r="F12" s="52">
        <v>0.34</v>
      </c>
      <c r="G12" s="52">
        <v>0.71</v>
      </c>
      <c r="H12" s="44" t="s">
        <v>65</v>
      </c>
      <c r="I12" s="44" t="s">
        <v>82</v>
      </c>
      <c r="J12" s="53"/>
    </row>
    <row r="13" spans="1:10" ht="18" customHeight="1">
      <c r="A13" s="94"/>
      <c r="B13" s="36" t="s">
        <v>16</v>
      </c>
      <c r="C13" s="25" t="s">
        <v>32</v>
      </c>
      <c r="D13" s="24" t="s">
        <v>63</v>
      </c>
      <c r="E13" s="6">
        <v>2029</v>
      </c>
      <c r="F13" s="46">
        <v>0.38</v>
      </c>
      <c r="G13" s="46">
        <v>0.78</v>
      </c>
      <c r="H13" s="46" t="s">
        <v>65</v>
      </c>
      <c r="I13" s="46" t="s">
        <v>83</v>
      </c>
      <c r="J13" s="47"/>
    </row>
    <row r="14" spans="1:10" ht="18" customHeight="1">
      <c r="A14" s="95"/>
      <c r="B14" s="37" t="s">
        <v>64</v>
      </c>
      <c r="C14" s="26" t="s">
        <v>33</v>
      </c>
      <c r="D14" s="28" t="s">
        <v>66</v>
      </c>
      <c r="E14" s="7">
        <v>967</v>
      </c>
      <c r="F14" s="48">
        <v>0.19</v>
      </c>
      <c r="G14" s="48">
        <v>0.74</v>
      </c>
      <c r="H14" s="50" t="s">
        <v>65</v>
      </c>
      <c r="I14" s="50" t="s">
        <v>87</v>
      </c>
      <c r="J14" s="49"/>
    </row>
    <row r="15" spans="1:10" ht="18" customHeight="1">
      <c r="A15" s="93" t="s">
        <v>3</v>
      </c>
      <c r="B15" s="35" t="s">
        <v>15</v>
      </c>
      <c r="C15" s="27" t="s">
        <v>35</v>
      </c>
      <c r="D15" s="27" t="s">
        <v>63</v>
      </c>
      <c r="E15" s="5">
        <v>3125</v>
      </c>
      <c r="F15" s="44">
        <v>0.32</v>
      </c>
      <c r="G15" s="44">
        <v>0.73</v>
      </c>
      <c r="H15" s="44" t="s">
        <v>65</v>
      </c>
      <c r="I15" s="44" t="s">
        <v>86</v>
      </c>
      <c r="J15" s="45"/>
    </row>
    <row r="16" spans="1:10" ht="18" customHeight="1">
      <c r="A16" s="94"/>
      <c r="B16" s="36" t="s">
        <v>16</v>
      </c>
      <c r="C16" s="25" t="s">
        <v>36</v>
      </c>
      <c r="D16" s="25" t="s">
        <v>63</v>
      </c>
      <c r="E16" s="6">
        <v>2742</v>
      </c>
      <c r="F16" s="46">
        <v>0.57</v>
      </c>
      <c r="G16" s="46">
        <v>0.72</v>
      </c>
      <c r="H16" s="46" t="s">
        <v>65</v>
      </c>
      <c r="I16" s="46" t="s">
        <v>88</v>
      </c>
      <c r="J16" s="47"/>
    </row>
    <row r="17" spans="1:10" ht="18" customHeight="1">
      <c r="A17" s="94"/>
      <c r="B17" s="36" t="s">
        <v>31</v>
      </c>
      <c r="C17" s="25" t="s">
        <v>52</v>
      </c>
      <c r="D17" s="25" t="s">
        <v>63</v>
      </c>
      <c r="E17" s="6">
        <v>86</v>
      </c>
      <c r="F17" s="46">
        <v>0.86</v>
      </c>
      <c r="G17" s="46"/>
      <c r="H17" s="46" t="s">
        <v>29</v>
      </c>
      <c r="I17" s="46" t="s">
        <v>89</v>
      </c>
      <c r="J17" s="47"/>
    </row>
    <row r="18" spans="1:10" ht="18" customHeight="1">
      <c r="A18" s="96"/>
      <c r="B18" s="38" t="s">
        <v>64</v>
      </c>
      <c r="C18" s="28" t="s">
        <v>37</v>
      </c>
      <c r="D18" s="28" t="s">
        <v>63</v>
      </c>
      <c r="E18" s="8">
        <v>874</v>
      </c>
      <c r="F18" s="50">
        <v>0.97</v>
      </c>
      <c r="G18" s="50"/>
      <c r="H18" s="50" t="s">
        <v>29</v>
      </c>
      <c r="I18" s="50" t="s">
        <v>89</v>
      </c>
      <c r="J18" s="51"/>
    </row>
    <row r="19" spans="1:10" ht="18" customHeight="1">
      <c r="A19" s="97" t="s">
        <v>4</v>
      </c>
      <c r="B19" s="39" t="s">
        <v>15</v>
      </c>
      <c r="C19" s="24" t="s">
        <v>35</v>
      </c>
      <c r="D19" s="24" t="s">
        <v>63</v>
      </c>
      <c r="E19" s="9">
        <v>2830</v>
      </c>
      <c r="F19" s="71">
        <v>0.3</v>
      </c>
      <c r="G19" s="71">
        <v>0.73</v>
      </c>
      <c r="H19" s="44" t="s">
        <v>65</v>
      </c>
      <c r="I19" s="44" t="s">
        <v>88</v>
      </c>
      <c r="J19" s="53"/>
    </row>
    <row r="20" spans="1:10" ht="18" customHeight="1">
      <c r="A20" s="94"/>
      <c r="B20" s="36" t="s">
        <v>16</v>
      </c>
      <c r="C20" s="25" t="s">
        <v>50</v>
      </c>
      <c r="D20" s="24" t="s">
        <v>63</v>
      </c>
      <c r="E20" s="6">
        <v>3219</v>
      </c>
      <c r="F20" s="46">
        <v>0.45</v>
      </c>
      <c r="G20" s="46">
        <v>0.74</v>
      </c>
      <c r="H20" s="46" t="s">
        <v>65</v>
      </c>
      <c r="I20" s="46" t="s">
        <v>84</v>
      </c>
      <c r="J20" s="47"/>
    </row>
    <row r="21" spans="1:10" ht="18" customHeight="1">
      <c r="A21" s="95"/>
      <c r="B21" s="37" t="s">
        <v>31</v>
      </c>
      <c r="C21" s="26" t="s">
        <v>53</v>
      </c>
      <c r="D21" s="24" t="s">
        <v>63</v>
      </c>
      <c r="E21" s="7">
        <v>101</v>
      </c>
      <c r="F21" s="54">
        <v>1.1</v>
      </c>
      <c r="G21" s="54"/>
      <c r="H21" s="46" t="s">
        <v>29</v>
      </c>
      <c r="I21" s="48" t="s">
        <v>89</v>
      </c>
      <c r="J21" s="49"/>
    </row>
    <row r="22" spans="1:10" ht="18" customHeight="1">
      <c r="A22" s="95"/>
      <c r="B22" s="37" t="s">
        <v>64</v>
      </c>
      <c r="C22" s="26" t="s">
        <v>50</v>
      </c>
      <c r="D22" s="29" t="s">
        <v>63</v>
      </c>
      <c r="E22" s="7">
        <v>892</v>
      </c>
      <c r="F22" s="48">
        <v>0.34</v>
      </c>
      <c r="G22" s="48">
        <v>0.91</v>
      </c>
      <c r="H22" s="50" t="s">
        <v>65</v>
      </c>
      <c r="I22" s="48" t="s">
        <v>67</v>
      </c>
      <c r="J22" s="49"/>
    </row>
    <row r="23" spans="1:10" ht="18" customHeight="1">
      <c r="A23" s="93" t="s">
        <v>5</v>
      </c>
      <c r="B23" s="35" t="s">
        <v>15</v>
      </c>
      <c r="C23" s="27" t="s">
        <v>37</v>
      </c>
      <c r="D23" s="27" t="s">
        <v>63</v>
      </c>
      <c r="E23" s="5">
        <v>3334</v>
      </c>
      <c r="F23" s="55">
        <v>0.5</v>
      </c>
      <c r="G23" s="55">
        <v>0.72</v>
      </c>
      <c r="H23" s="44" t="s">
        <v>65</v>
      </c>
      <c r="I23" s="44" t="s">
        <v>88</v>
      </c>
      <c r="J23" s="45"/>
    </row>
    <row r="24" spans="1:10" ht="18" customHeight="1">
      <c r="A24" s="94"/>
      <c r="B24" s="36" t="s">
        <v>16</v>
      </c>
      <c r="C24" s="25" t="s">
        <v>38</v>
      </c>
      <c r="D24" s="25" t="s">
        <v>63</v>
      </c>
      <c r="E24" s="6">
        <v>3482</v>
      </c>
      <c r="F24" s="54">
        <v>0.87</v>
      </c>
      <c r="G24" s="54"/>
      <c r="H24" s="46" t="s">
        <v>29</v>
      </c>
      <c r="I24" s="46" t="s">
        <v>89</v>
      </c>
      <c r="J24" s="47"/>
    </row>
    <row r="25" spans="1:10" ht="18" customHeight="1">
      <c r="A25" s="94"/>
      <c r="B25" s="36" t="s">
        <v>31</v>
      </c>
      <c r="C25" s="25" t="s">
        <v>54</v>
      </c>
      <c r="D25" s="25" t="s">
        <v>63</v>
      </c>
      <c r="E25" s="6">
        <v>180</v>
      </c>
      <c r="F25" s="46">
        <v>1.12</v>
      </c>
      <c r="G25" s="46"/>
      <c r="H25" s="46" t="s">
        <v>29</v>
      </c>
      <c r="I25" s="46" t="s">
        <v>89</v>
      </c>
      <c r="J25" s="47"/>
    </row>
    <row r="26" spans="1:10" ht="18" customHeight="1">
      <c r="A26" s="96"/>
      <c r="B26" s="38" t="s">
        <v>64</v>
      </c>
      <c r="C26" s="28" t="s">
        <v>39</v>
      </c>
      <c r="D26" s="28" t="s">
        <v>63</v>
      </c>
      <c r="E26" s="8">
        <v>878</v>
      </c>
      <c r="F26" s="50">
        <v>0.47</v>
      </c>
      <c r="G26" s="50">
        <v>0.75</v>
      </c>
      <c r="H26" s="50" t="s">
        <v>65</v>
      </c>
      <c r="I26" s="48" t="s">
        <v>68</v>
      </c>
      <c r="J26" s="49"/>
    </row>
    <row r="27" spans="1:10" ht="18" customHeight="1">
      <c r="A27" s="97" t="s">
        <v>6</v>
      </c>
      <c r="B27" s="39" t="s">
        <v>55</v>
      </c>
      <c r="C27" s="24" t="s">
        <v>39</v>
      </c>
      <c r="D27" s="24" t="s">
        <v>63</v>
      </c>
      <c r="E27" s="9">
        <v>931</v>
      </c>
      <c r="F27" s="54">
        <v>1.01</v>
      </c>
      <c r="G27" s="54"/>
      <c r="H27" s="46" t="s">
        <v>29</v>
      </c>
      <c r="I27" s="44" t="s">
        <v>89</v>
      </c>
      <c r="J27" s="45"/>
    </row>
    <row r="28" spans="1:10" ht="18" customHeight="1">
      <c r="A28" s="94"/>
      <c r="B28" s="36" t="s">
        <v>24</v>
      </c>
      <c r="C28" s="25" t="s">
        <v>39</v>
      </c>
      <c r="D28" s="24" t="s">
        <v>63</v>
      </c>
      <c r="E28" s="6">
        <v>3666</v>
      </c>
      <c r="F28" s="54">
        <v>0.32</v>
      </c>
      <c r="G28" s="54">
        <v>0.73</v>
      </c>
      <c r="H28" s="46" t="s">
        <v>65</v>
      </c>
      <c r="I28" s="46" t="s">
        <v>90</v>
      </c>
      <c r="J28" s="47"/>
    </row>
    <row r="29" spans="1:10" ht="18" customHeight="1">
      <c r="A29" s="94"/>
      <c r="B29" s="36" t="s">
        <v>56</v>
      </c>
      <c r="C29" s="25" t="s">
        <v>39</v>
      </c>
      <c r="D29" s="24" t="s">
        <v>63</v>
      </c>
      <c r="E29" s="6">
        <v>1327</v>
      </c>
      <c r="F29" s="54">
        <v>0.93</v>
      </c>
      <c r="G29" s="54"/>
      <c r="H29" s="46" t="s">
        <v>29</v>
      </c>
      <c r="I29" s="46" t="s">
        <v>89</v>
      </c>
      <c r="J29" s="47"/>
    </row>
    <row r="30" spans="1:10" ht="18" customHeight="1">
      <c r="A30" s="95"/>
      <c r="B30" s="37" t="s">
        <v>64</v>
      </c>
      <c r="C30" s="26" t="s">
        <v>40</v>
      </c>
      <c r="D30" s="29" t="s">
        <v>63</v>
      </c>
      <c r="E30" s="7">
        <v>853</v>
      </c>
      <c r="F30" s="48">
        <v>0.39</v>
      </c>
      <c r="G30" s="48">
        <v>1.36</v>
      </c>
      <c r="H30" s="50" t="s">
        <v>65</v>
      </c>
      <c r="I30" s="48" t="s">
        <v>91</v>
      </c>
      <c r="J30" s="49"/>
    </row>
    <row r="31" spans="1:10" ht="18" customHeight="1">
      <c r="A31" s="93" t="s">
        <v>7</v>
      </c>
      <c r="B31" s="35" t="s">
        <v>20</v>
      </c>
      <c r="C31" s="27" t="s">
        <v>41</v>
      </c>
      <c r="D31" s="27" t="s">
        <v>63</v>
      </c>
      <c r="E31" s="5">
        <v>2709</v>
      </c>
      <c r="F31" s="55">
        <v>0.4</v>
      </c>
      <c r="G31" s="55">
        <v>0.75</v>
      </c>
      <c r="H31" s="44" t="s">
        <v>65</v>
      </c>
      <c r="I31" s="44" t="s">
        <v>90</v>
      </c>
      <c r="J31" s="45"/>
    </row>
    <row r="32" spans="1:10" ht="18" customHeight="1">
      <c r="A32" s="94"/>
      <c r="B32" s="36" t="s">
        <v>21</v>
      </c>
      <c r="C32" s="25" t="s">
        <v>41</v>
      </c>
      <c r="D32" s="25" t="s">
        <v>63</v>
      </c>
      <c r="E32" s="6">
        <f>3331</f>
        <v>3331</v>
      </c>
      <c r="F32" s="46">
        <v>0.44</v>
      </c>
      <c r="G32" s="46">
        <v>0.79</v>
      </c>
      <c r="H32" s="46" t="s">
        <v>65</v>
      </c>
      <c r="I32" s="46" t="s">
        <v>92</v>
      </c>
      <c r="J32" s="47"/>
    </row>
    <row r="33" spans="1:10" ht="18" customHeight="1">
      <c r="A33" s="94"/>
      <c r="B33" s="36" t="s">
        <v>30</v>
      </c>
      <c r="C33" s="25" t="s">
        <v>57</v>
      </c>
      <c r="D33" s="25" t="s">
        <v>63</v>
      </c>
      <c r="E33" s="6">
        <f>212</f>
        <v>212</v>
      </c>
      <c r="F33" s="46">
        <v>0.55</v>
      </c>
      <c r="G33" s="46">
        <v>0.81</v>
      </c>
      <c r="H33" s="46" t="s">
        <v>65</v>
      </c>
      <c r="I33" s="72" t="s">
        <v>69</v>
      </c>
      <c r="J33" s="49"/>
    </row>
    <row r="34" spans="1:10" ht="18" customHeight="1">
      <c r="A34" s="96"/>
      <c r="B34" s="38" t="s">
        <v>64</v>
      </c>
      <c r="C34" s="28" t="s">
        <v>58</v>
      </c>
      <c r="D34" s="28" t="s">
        <v>63</v>
      </c>
      <c r="E34" s="8">
        <v>886</v>
      </c>
      <c r="F34" s="50">
        <v>0.61</v>
      </c>
      <c r="G34" s="50">
        <v>1.03</v>
      </c>
      <c r="H34" s="46" t="s">
        <v>65</v>
      </c>
      <c r="I34" s="73" t="s">
        <v>69</v>
      </c>
      <c r="J34" s="51"/>
    </row>
    <row r="35" spans="1:10" ht="18" customHeight="1">
      <c r="A35" s="97" t="s">
        <v>8</v>
      </c>
      <c r="B35" s="39" t="s">
        <v>18</v>
      </c>
      <c r="C35" s="24" t="s">
        <v>40</v>
      </c>
      <c r="D35" s="24" t="s">
        <v>63</v>
      </c>
      <c r="E35" s="9">
        <v>3632</v>
      </c>
      <c r="F35" s="52">
        <v>0.54</v>
      </c>
      <c r="G35" s="52">
        <v>0.75</v>
      </c>
      <c r="H35" s="44" t="s">
        <v>65</v>
      </c>
      <c r="I35" s="52" t="s">
        <v>92</v>
      </c>
      <c r="J35" s="53"/>
    </row>
    <row r="36" spans="1:10" ht="18" customHeight="1">
      <c r="A36" s="94"/>
      <c r="B36" s="36" t="s">
        <v>25</v>
      </c>
      <c r="C36" s="25" t="s">
        <v>40</v>
      </c>
      <c r="D36" s="24" t="s">
        <v>63</v>
      </c>
      <c r="E36" s="6">
        <v>918</v>
      </c>
      <c r="F36" s="56">
        <v>0.7</v>
      </c>
      <c r="G36" s="56"/>
      <c r="H36" s="46" t="s">
        <v>29</v>
      </c>
      <c r="I36" s="46" t="s">
        <v>89</v>
      </c>
      <c r="J36" s="47"/>
    </row>
    <row r="37" spans="1:10" ht="18" customHeight="1">
      <c r="A37" s="94"/>
      <c r="B37" s="36" t="s">
        <v>19</v>
      </c>
      <c r="C37" s="25" t="s">
        <v>40</v>
      </c>
      <c r="D37" s="24" t="s">
        <v>63</v>
      </c>
      <c r="E37" s="6">
        <v>2737</v>
      </c>
      <c r="F37" s="46">
        <v>0.45</v>
      </c>
      <c r="G37" s="46">
        <v>0.79</v>
      </c>
      <c r="H37" s="46" t="s">
        <v>65</v>
      </c>
      <c r="I37" s="46" t="s">
        <v>92</v>
      </c>
      <c r="J37" s="47"/>
    </row>
    <row r="38" spans="1:10" ht="18" customHeight="1">
      <c r="A38" s="95"/>
      <c r="B38" s="37" t="s">
        <v>64</v>
      </c>
      <c r="C38" s="26" t="s">
        <v>58</v>
      </c>
      <c r="D38" s="29" t="s">
        <v>63</v>
      </c>
      <c r="E38" s="7">
        <v>886</v>
      </c>
      <c r="F38" s="48">
        <v>0.54</v>
      </c>
      <c r="G38" s="48">
        <v>1.13</v>
      </c>
      <c r="H38" s="46" t="s">
        <v>65</v>
      </c>
      <c r="I38" s="72" t="s">
        <v>69</v>
      </c>
      <c r="J38" s="49"/>
    </row>
    <row r="39" spans="1:10" ht="18" customHeight="1">
      <c r="A39" s="93" t="s">
        <v>9</v>
      </c>
      <c r="B39" s="35" t="s">
        <v>28</v>
      </c>
      <c r="C39" s="27" t="s">
        <v>38</v>
      </c>
      <c r="D39" s="27" t="s">
        <v>63</v>
      </c>
      <c r="E39" s="5">
        <f>1061</f>
        <v>1061</v>
      </c>
      <c r="F39" s="44">
        <v>0.45</v>
      </c>
      <c r="G39" s="44">
        <v>1.04</v>
      </c>
      <c r="H39" s="44" t="s">
        <v>65</v>
      </c>
      <c r="I39" s="44" t="s">
        <v>93</v>
      </c>
      <c r="J39" s="45"/>
    </row>
    <row r="40" spans="1:10" ht="18" customHeight="1">
      <c r="A40" s="94"/>
      <c r="B40" s="36" t="s">
        <v>31</v>
      </c>
      <c r="C40" s="25" t="s">
        <v>54</v>
      </c>
      <c r="D40" s="25" t="s">
        <v>63</v>
      </c>
      <c r="E40" s="6">
        <v>50</v>
      </c>
      <c r="F40" s="56">
        <v>1.7</v>
      </c>
      <c r="G40" s="56"/>
      <c r="H40" s="46" t="s">
        <v>29</v>
      </c>
      <c r="I40" s="46" t="s">
        <v>89</v>
      </c>
      <c r="J40" s="47"/>
    </row>
    <row r="41" spans="1:10" ht="18" customHeight="1">
      <c r="A41" s="94"/>
      <c r="B41" s="36" t="s">
        <v>59</v>
      </c>
      <c r="C41" s="25" t="s">
        <v>38</v>
      </c>
      <c r="D41" s="25" t="s">
        <v>63</v>
      </c>
      <c r="E41" s="6">
        <v>5420</v>
      </c>
      <c r="F41" s="56">
        <v>0.3</v>
      </c>
      <c r="G41" s="56">
        <v>0.73</v>
      </c>
      <c r="H41" s="46" t="s">
        <v>65</v>
      </c>
      <c r="I41" s="46" t="s">
        <v>93</v>
      </c>
      <c r="J41" s="47"/>
    </row>
    <row r="42" spans="1:10" ht="18" customHeight="1">
      <c r="A42" s="96"/>
      <c r="B42" s="38" t="s">
        <v>64</v>
      </c>
      <c r="C42" s="28" t="s">
        <v>60</v>
      </c>
      <c r="D42" s="28" t="s">
        <v>63</v>
      </c>
      <c r="E42" s="8">
        <v>886</v>
      </c>
      <c r="F42" s="50">
        <v>0.29</v>
      </c>
      <c r="G42" s="50">
        <v>1.13</v>
      </c>
      <c r="H42" s="50" t="s">
        <v>65</v>
      </c>
      <c r="I42" s="50" t="s">
        <v>67</v>
      </c>
      <c r="J42" s="51"/>
    </row>
    <row r="43" spans="1:10" ht="18" customHeight="1">
      <c r="A43" s="97" t="s">
        <v>10</v>
      </c>
      <c r="B43" s="39" t="s">
        <v>70</v>
      </c>
      <c r="C43" s="24" t="s">
        <v>61</v>
      </c>
      <c r="D43" s="24" t="s">
        <v>63</v>
      </c>
      <c r="E43" s="9">
        <f>2228+177</f>
        <v>2405</v>
      </c>
      <c r="F43" s="52"/>
      <c r="G43" s="52"/>
      <c r="H43" s="52" t="s">
        <v>29</v>
      </c>
      <c r="I43" s="52" t="s">
        <v>89</v>
      </c>
      <c r="J43" s="99" t="s">
        <v>72</v>
      </c>
    </row>
    <row r="44" spans="1:10" ht="18" customHeight="1">
      <c r="A44" s="98"/>
      <c r="B44" s="36" t="s">
        <v>24</v>
      </c>
      <c r="C44" s="25" t="s">
        <v>62</v>
      </c>
      <c r="D44" s="25" t="s">
        <v>63</v>
      </c>
      <c r="E44" s="6">
        <f>2478</f>
        <v>2478</v>
      </c>
      <c r="F44" s="46"/>
      <c r="G44" s="46"/>
      <c r="H44" s="46" t="s">
        <v>29</v>
      </c>
      <c r="I44" s="46" t="s">
        <v>89</v>
      </c>
      <c r="J44" s="100"/>
    </row>
    <row r="45" spans="1:10" ht="18" customHeight="1">
      <c r="A45" s="98"/>
      <c r="B45" s="36" t="s">
        <v>71</v>
      </c>
      <c r="C45" s="29" t="s">
        <v>62</v>
      </c>
      <c r="D45" s="24" t="s">
        <v>63</v>
      </c>
      <c r="E45" s="10">
        <f>1230+266+148</f>
        <v>1644</v>
      </c>
      <c r="F45" s="57"/>
      <c r="G45" s="57"/>
      <c r="H45" s="57" t="s">
        <v>29</v>
      </c>
      <c r="I45" s="57" t="s">
        <v>89</v>
      </c>
      <c r="J45" s="100"/>
    </row>
    <row r="46" spans="1:10" ht="18" customHeight="1">
      <c r="A46" s="95"/>
      <c r="B46" s="38" t="s">
        <v>64</v>
      </c>
      <c r="C46" s="28" t="s">
        <v>61</v>
      </c>
      <c r="D46" s="40" t="s">
        <v>63</v>
      </c>
      <c r="E46" s="8">
        <v>902</v>
      </c>
      <c r="F46" s="50"/>
      <c r="G46" s="50"/>
      <c r="H46" s="50" t="s">
        <v>29</v>
      </c>
      <c r="I46" s="50" t="s">
        <v>89</v>
      </c>
      <c r="J46" s="101"/>
    </row>
    <row r="47" spans="1:10" ht="18" customHeight="1">
      <c r="A47" s="41"/>
      <c r="B47" s="42"/>
      <c r="C47" s="102"/>
      <c r="D47" s="102"/>
      <c r="E47" s="102"/>
      <c r="F47" s="102"/>
      <c r="G47" s="41"/>
      <c r="H47" s="43"/>
      <c r="I47" s="43"/>
      <c r="J47" s="43"/>
    </row>
    <row r="48" spans="1:10" ht="30" customHeight="1">
      <c r="A48" s="11"/>
      <c r="B48" s="11"/>
      <c r="C48" s="11"/>
      <c r="D48" s="11"/>
      <c r="E48" s="11"/>
      <c r="F48" s="11"/>
      <c r="G48" s="11"/>
      <c r="H48" s="12"/>
      <c r="I48" s="12"/>
      <c r="J48" s="12"/>
    </row>
    <row r="49" spans="1:10" ht="24">
      <c r="A49" s="103" t="s">
        <v>95</v>
      </c>
      <c r="B49" s="103"/>
      <c r="C49" s="103"/>
      <c r="D49" s="103"/>
      <c r="E49" s="103"/>
      <c r="F49" s="103"/>
      <c r="G49" s="103"/>
      <c r="H49" s="103"/>
      <c r="I49" s="103"/>
      <c r="J49" s="103"/>
    </row>
    <row r="50" spans="1:10" ht="14.25">
      <c r="A50" s="2"/>
      <c r="B50" s="2"/>
      <c r="C50" s="2"/>
      <c r="D50" s="2"/>
      <c r="E50" s="2"/>
      <c r="F50" s="3"/>
      <c r="G50" s="3"/>
      <c r="J50" s="4"/>
    </row>
    <row r="51" spans="1:10" ht="16.5" customHeight="1">
      <c r="A51" s="75" t="s">
        <v>22</v>
      </c>
      <c r="B51" s="77" t="s">
        <v>42</v>
      </c>
      <c r="C51" s="79" t="s">
        <v>73</v>
      </c>
      <c r="D51" s="81" t="s">
        <v>43</v>
      </c>
      <c r="E51" s="79" t="s">
        <v>23</v>
      </c>
      <c r="F51" s="83" t="s">
        <v>44</v>
      </c>
      <c r="G51" s="85" t="s">
        <v>80</v>
      </c>
      <c r="H51" s="87" t="s">
        <v>45</v>
      </c>
      <c r="I51" s="89" t="s">
        <v>81</v>
      </c>
      <c r="J51" s="91" t="s">
        <v>46</v>
      </c>
    </row>
    <row r="52" spans="1:10" ht="16.5" customHeight="1">
      <c r="A52" s="76"/>
      <c r="B52" s="104"/>
      <c r="C52" s="80"/>
      <c r="D52" s="82"/>
      <c r="E52" s="80"/>
      <c r="F52" s="84"/>
      <c r="G52" s="86"/>
      <c r="H52" s="88"/>
      <c r="I52" s="90"/>
      <c r="J52" s="92"/>
    </row>
    <row r="53" spans="1:10" ht="18" customHeight="1">
      <c r="A53" s="105" t="s">
        <v>0</v>
      </c>
      <c r="B53" s="58" t="s">
        <v>15</v>
      </c>
      <c r="C53" s="30">
        <v>2010</v>
      </c>
      <c r="D53" s="24" t="s">
        <v>63</v>
      </c>
      <c r="E53" s="14">
        <v>1434</v>
      </c>
      <c r="F53" s="63"/>
      <c r="G53" s="63"/>
      <c r="H53" s="44" t="s">
        <v>29</v>
      </c>
      <c r="I53" s="44" t="s">
        <v>67</v>
      </c>
      <c r="J53" s="112" t="s">
        <v>76</v>
      </c>
    </row>
    <row r="54" spans="1:10" ht="18" customHeight="1">
      <c r="A54" s="106"/>
      <c r="B54" s="59" t="s">
        <v>16</v>
      </c>
      <c r="C54" s="31">
        <v>1966</v>
      </c>
      <c r="D54" s="24" t="s">
        <v>63</v>
      </c>
      <c r="E54" s="15">
        <v>1783</v>
      </c>
      <c r="F54" s="64">
        <v>0.59</v>
      </c>
      <c r="G54" s="64">
        <v>0.79</v>
      </c>
      <c r="H54" s="46" t="s">
        <v>65</v>
      </c>
      <c r="I54" s="52" t="s">
        <v>83</v>
      </c>
      <c r="J54" s="53"/>
    </row>
    <row r="55" spans="1:10" ht="18" customHeight="1">
      <c r="A55" s="106"/>
      <c r="B55" s="59" t="s">
        <v>17</v>
      </c>
      <c r="C55" s="31">
        <v>1969</v>
      </c>
      <c r="D55" s="24" t="s">
        <v>63</v>
      </c>
      <c r="E55" s="15">
        <v>2225</v>
      </c>
      <c r="F55" s="68">
        <v>0.3</v>
      </c>
      <c r="G55" s="68">
        <v>0.7</v>
      </c>
      <c r="H55" s="46" t="s">
        <v>65</v>
      </c>
      <c r="I55" s="46" t="s">
        <v>86</v>
      </c>
      <c r="J55" s="47"/>
    </row>
    <row r="56" spans="1:10" ht="18" customHeight="1">
      <c r="A56" s="106"/>
      <c r="B56" s="59" t="s">
        <v>74</v>
      </c>
      <c r="C56" s="31">
        <v>1987</v>
      </c>
      <c r="D56" s="24" t="s">
        <v>63</v>
      </c>
      <c r="E56" s="15">
        <v>430</v>
      </c>
      <c r="F56" s="64"/>
      <c r="G56" s="64"/>
      <c r="H56" s="46" t="s">
        <v>29</v>
      </c>
      <c r="I56" s="46" t="s">
        <v>89</v>
      </c>
      <c r="J56" s="108" t="s">
        <v>76</v>
      </c>
    </row>
    <row r="57" spans="1:10" ht="18" customHeight="1">
      <c r="A57" s="107"/>
      <c r="B57" s="37" t="s">
        <v>64</v>
      </c>
      <c r="C57" s="34">
        <v>1999</v>
      </c>
      <c r="D57" s="29" t="s">
        <v>63</v>
      </c>
      <c r="E57" s="18">
        <v>1326</v>
      </c>
      <c r="F57" s="65"/>
      <c r="G57" s="65"/>
      <c r="H57" s="48" t="s">
        <v>29</v>
      </c>
      <c r="I57" s="48" t="s">
        <v>89</v>
      </c>
      <c r="J57" s="101"/>
    </row>
    <row r="58" spans="1:10" ht="18" customHeight="1">
      <c r="A58" s="109" t="s">
        <v>11</v>
      </c>
      <c r="B58" s="58" t="s">
        <v>15</v>
      </c>
      <c r="C58" s="30">
        <v>1967</v>
      </c>
      <c r="D58" s="27" t="s">
        <v>63</v>
      </c>
      <c r="E58" s="14">
        <v>2529</v>
      </c>
      <c r="F58" s="69">
        <v>0.4</v>
      </c>
      <c r="G58" s="69">
        <v>0.78</v>
      </c>
      <c r="H58" s="44" t="s">
        <v>65</v>
      </c>
      <c r="I58" s="44" t="s">
        <v>83</v>
      </c>
      <c r="J58" s="45"/>
    </row>
    <row r="59" spans="1:10" ht="18" customHeight="1">
      <c r="A59" s="106"/>
      <c r="B59" s="59" t="s">
        <v>16</v>
      </c>
      <c r="C59" s="31">
        <v>1974</v>
      </c>
      <c r="D59" s="24" t="s">
        <v>63</v>
      </c>
      <c r="E59" s="15">
        <v>2625</v>
      </c>
      <c r="F59" s="64">
        <v>0.77</v>
      </c>
      <c r="G59" s="64">
        <v>0.91</v>
      </c>
      <c r="H59" s="46" t="s">
        <v>65</v>
      </c>
      <c r="I59" s="46" t="s">
        <v>88</v>
      </c>
      <c r="J59" s="47"/>
    </row>
    <row r="60" spans="1:10" ht="18" customHeight="1">
      <c r="A60" s="106"/>
      <c r="B60" s="59" t="s">
        <v>25</v>
      </c>
      <c r="C60" s="31">
        <v>1977</v>
      </c>
      <c r="D60" s="24" t="s">
        <v>63</v>
      </c>
      <c r="E60" s="15">
        <v>408</v>
      </c>
      <c r="F60" s="64">
        <v>1.34</v>
      </c>
      <c r="G60" s="64"/>
      <c r="H60" s="46" t="s">
        <v>29</v>
      </c>
      <c r="I60" s="46" t="s">
        <v>89</v>
      </c>
      <c r="J60" s="47"/>
    </row>
    <row r="61" spans="1:10" ht="18" customHeight="1">
      <c r="A61" s="106"/>
      <c r="B61" s="59" t="s">
        <v>77</v>
      </c>
      <c r="C61" s="31">
        <v>1969</v>
      </c>
      <c r="D61" s="24" t="s">
        <v>66</v>
      </c>
      <c r="E61" s="15">
        <v>432</v>
      </c>
      <c r="F61" s="64">
        <v>0.14</v>
      </c>
      <c r="G61" s="64">
        <v>0.87</v>
      </c>
      <c r="H61" s="46" t="s">
        <v>65</v>
      </c>
      <c r="I61" s="72" t="s">
        <v>69</v>
      </c>
      <c r="J61" s="49"/>
    </row>
    <row r="62" spans="1:10" ht="18" customHeight="1">
      <c r="A62" s="110"/>
      <c r="B62" s="38" t="s">
        <v>64</v>
      </c>
      <c r="C62" s="32">
        <v>1969</v>
      </c>
      <c r="D62" s="40" t="s">
        <v>66</v>
      </c>
      <c r="E62" s="16">
        <v>1247</v>
      </c>
      <c r="F62" s="66">
        <v>0.11</v>
      </c>
      <c r="G62" s="66">
        <v>0.78</v>
      </c>
      <c r="H62" s="50" t="s">
        <v>65</v>
      </c>
      <c r="I62" s="50" t="s">
        <v>85</v>
      </c>
      <c r="J62" s="51"/>
    </row>
    <row r="63" spans="1:10" ht="18" customHeight="1">
      <c r="A63" s="105" t="s">
        <v>12</v>
      </c>
      <c r="B63" s="60" t="s">
        <v>15</v>
      </c>
      <c r="C63" s="33">
        <v>1972</v>
      </c>
      <c r="D63" s="24" t="s">
        <v>63</v>
      </c>
      <c r="E63" s="17">
        <v>3113</v>
      </c>
      <c r="F63" s="67">
        <v>0.34</v>
      </c>
      <c r="G63" s="67">
        <v>0.71</v>
      </c>
      <c r="H63" s="44" t="s">
        <v>65</v>
      </c>
      <c r="I63" s="52" t="s">
        <v>88</v>
      </c>
      <c r="J63" s="53"/>
    </row>
    <row r="64" spans="1:10" ht="18" customHeight="1">
      <c r="A64" s="106"/>
      <c r="B64" s="59" t="s">
        <v>16</v>
      </c>
      <c r="C64" s="31">
        <v>1975</v>
      </c>
      <c r="D64" s="24" t="s">
        <v>63</v>
      </c>
      <c r="E64" s="15">
        <v>2797</v>
      </c>
      <c r="F64" s="68">
        <v>0.4</v>
      </c>
      <c r="G64" s="68">
        <v>0.77</v>
      </c>
      <c r="H64" s="46" t="s">
        <v>65</v>
      </c>
      <c r="I64" s="46" t="s">
        <v>84</v>
      </c>
      <c r="J64" s="47"/>
    </row>
    <row r="65" spans="1:10" ht="18" customHeight="1">
      <c r="A65" s="106"/>
      <c r="B65" s="59" t="s">
        <v>27</v>
      </c>
      <c r="C65" s="31">
        <v>1981</v>
      </c>
      <c r="D65" s="24" t="s">
        <v>63</v>
      </c>
      <c r="E65" s="15">
        <v>225</v>
      </c>
      <c r="F65" s="64">
        <v>0.88</v>
      </c>
      <c r="G65" s="64"/>
      <c r="H65" s="46" t="s">
        <v>29</v>
      </c>
      <c r="I65" s="46" t="s">
        <v>89</v>
      </c>
      <c r="J65" s="47"/>
    </row>
    <row r="66" spans="1:10" ht="18" customHeight="1">
      <c r="A66" s="107"/>
      <c r="B66" s="37" t="s">
        <v>64</v>
      </c>
      <c r="C66" s="34">
        <v>1973</v>
      </c>
      <c r="D66" s="29" t="s">
        <v>63</v>
      </c>
      <c r="E66" s="18">
        <v>1203</v>
      </c>
      <c r="F66" s="65">
        <v>3.57</v>
      </c>
      <c r="G66" s="65"/>
      <c r="H66" s="46" t="s">
        <v>29</v>
      </c>
      <c r="I66" s="48" t="s">
        <v>89</v>
      </c>
      <c r="J66" s="49"/>
    </row>
    <row r="67" spans="1:10" ht="18" customHeight="1">
      <c r="A67" s="109" t="s">
        <v>1</v>
      </c>
      <c r="B67" s="58" t="s">
        <v>18</v>
      </c>
      <c r="C67" s="30">
        <v>1977</v>
      </c>
      <c r="D67" s="27" t="s">
        <v>63</v>
      </c>
      <c r="E67" s="14">
        <v>2980</v>
      </c>
      <c r="F67" s="63">
        <v>0.67</v>
      </c>
      <c r="G67" s="63">
        <v>0.82</v>
      </c>
      <c r="H67" s="44" t="s">
        <v>65</v>
      </c>
      <c r="I67" s="44" t="s">
        <v>84</v>
      </c>
      <c r="J67" s="45"/>
    </row>
    <row r="68" spans="1:10" ht="18" customHeight="1">
      <c r="A68" s="106"/>
      <c r="B68" s="59" t="s">
        <v>25</v>
      </c>
      <c r="C68" s="31">
        <v>1977</v>
      </c>
      <c r="D68" s="24" t="s">
        <v>63</v>
      </c>
      <c r="E68" s="15">
        <v>428</v>
      </c>
      <c r="F68" s="64">
        <v>0.34</v>
      </c>
      <c r="G68" s="64">
        <v>0.82</v>
      </c>
      <c r="H68" s="46" t="s">
        <v>65</v>
      </c>
      <c r="I68" s="46" t="s">
        <v>90</v>
      </c>
      <c r="J68" s="47"/>
    </row>
    <row r="69" spans="1:10" ht="18" customHeight="1">
      <c r="A69" s="106"/>
      <c r="B69" s="59" t="s">
        <v>78</v>
      </c>
      <c r="C69" s="31">
        <v>1977</v>
      </c>
      <c r="D69" s="24" t="s">
        <v>63</v>
      </c>
      <c r="E69" s="15">
        <v>1834</v>
      </c>
      <c r="F69" s="64">
        <v>0.53</v>
      </c>
      <c r="G69" s="64">
        <v>0.73</v>
      </c>
      <c r="H69" s="46" t="s">
        <v>65</v>
      </c>
      <c r="I69" s="46" t="s">
        <v>92</v>
      </c>
      <c r="J69" s="47"/>
    </row>
    <row r="70" spans="1:10" ht="18" customHeight="1">
      <c r="A70" s="106"/>
      <c r="B70" s="59" t="s">
        <v>79</v>
      </c>
      <c r="C70" s="31">
        <v>1982</v>
      </c>
      <c r="D70" s="24" t="s">
        <v>63</v>
      </c>
      <c r="E70" s="15">
        <v>1128</v>
      </c>
      <c r="F70" s="64"/>
      <c r="G70" s="64"/>
      <c r="H70" s="46" t="s">
        <v>29</v>
      </c>
      <c r="I70" s="46" t="s">
        <v>89</v>
      </c>
      <c r="J70" s="108" t="s">
        <v>76</v>
      </c>
    </row>
    <row r="71" spans="1:10" ht="18" customHeight="1">
      <c r="A71" s="106"/>
      <c r="B71" s="59" t="s">
        <v>27</v>
      </c>
      <c r="C71" s="31">
        <v>1982</v>
      </c>
      <c r="D71" s="24" t="s">
        <v>63</v>
      </c>
      <c r="E71" s="15">
        <v>208</v>
      </c>
      <c r="F71" s="64"/>
      <c r="G71" s="64"/>
      <c r="H71" s="46" t="s">
        <v>29</v>
      </c>
      <c r="I71" s="46" t="s">
        <v>89</v>
      </c>
      <c r="J71" s="111"/>
    </row>
    <row r="72" spans="1:10" ht="18" customHeight="1">
      <c r="A72" s="110"/>
      <c r="B72" s="38" t="s">
        <v>64</v>
      </c>
      <c r="C72" s="32">
        <v>1979</v>
      </c>
      <c r="D72" s="40" t="s">
        <v>63</v>
      </c>
      <c r="E72" s="16">
        <v>1203</v>
      </c>
      <c r="F72" s="66">
        <v>0.45</v>
      </c>
      <c r="G72" s="65">
        <v>0.75</v>
      </c>
      <c r="H72" s="46" t="s">
        <v>65</v>
      </c>
      <c r="I72" s="50" t="s">
        <v>91</v>
      </c>
      <c r="J72" s="70"/>
    </row>
    <row r="73" spans="1:10" ht="18" customHeight="1">
      <c r="A73" s="105" t="s">
        <v>13</v>
      </c>
      <c r="B73" s="62" t="s">
        <v>75</v>
      </c>
      <c r="C73" s="61">
        <v>1979</v>
      </c>
      <c r="D73" s="24" t="s">
        <v>63</v>
      </c>
      <c r="E73" s="17">
        <f>2500+3743</f>
        <v>6243</v>
      </c>
      <c r="F73" s="69">
        <v>0.5</v>
      </c>
      <c r="G73" s="69">
        <v>0.73</v>
      </c>
      <c r="H73" s="44" t="s">
        <v>65</v>
      </c>
      <c r="I73" s="52" t="s">
        <v>93</v>
      </c>
      <c r="J73" s="53"/>
    </row>
    <row r="74" spans="1:10" ht="18" customHeight="1">
      <c r="A74" s="107"/>
      <c r="B74" s="37" t="s">
        <v>64</v>
      </c>
      <c r="C74" s="34">
        <v>1981</v>
      </c>
      <c r="D74" s="29" t="s">
        <v>63</v>
      </c>
      <c r="E74" s="18">
        <v>1203</v>
      </c>
      <c r="F74" s="65">
        <v>0.54</v>
      </c>
      <c r="G74" s="65">
        <v>0.75</v>
      </c>
      <c r="H74" s="48" t="s">
        <v>65</v>
      </c>
      <c r="I74" s="48" t="s">
        <v>68</v>
      </c>
      <c r="J74" s="49"/>
    </row>
    <row r="75" spans="1:10" ht="18" customHeight="1">
      <c r="A75" s="109" t="s">
        <v>14</v>
      </c>
      <c r="B75" s="58" t="s">
        <v>26</v>
      </c>
      <c r="C75" s="30">
        <v>1986</v>
      </c>
      <c r="D75" s="27" t="s">
        <v>63</v>
      </c>
      <c r="E75" s="14">
        <v>6383</v>
      </c>
      <c r="F75" s="63"/>
      <c r="G75" s="63"/>
      <c r="H75" s="44" t="s">
        <v>29</v>
      </c>
      <c r="I75" s="44" t="s">
        <v>89</v>
      </c>
      <c r="J75" s="99" t="s">
        <v>76</v>
      </c>
    </row>
    <row r="76" spans="1:10" ht="18" customHeight="1">
      <c r="A76" s="107"/>
      <c r="B76" s="38" t="s">
        <v>64</v>
      </c>
      <c r="C76" s="32">
        <v>1986</v>
      </c>
      <c r="D76" s="28" t="s">
        <v>63</v>
      </c>
      <c r="E76" s="16">
        <v>1361</v>
      </c>
      <c r="F76" s="66"/>
      <c r="G76" s="66"/>
      <c r="H76" s="50" t="s">
        <v>29</v>
      </c>
      <c r="I76" s="50" t="s">
        <v>89</v>
      </c>
      <c r="J76" s="101"/>
    </row>
    <row r="77" spans="1:10" ht="14.25">
      <c r="A77" s="19"/>
      <c r="B77" s="20"/>
      <c r="C77" s="20"/>
      <c r="D77" s="20"/>
      <c r="E77" s="21"/>
      <c r="F77" s="22"/>
      <c r="G77" s="22"/>
      <c r="H77" s="11"/>
      <c r="I77" s="11"/>
      <c r="J77" s="13"/>
    </row>
    <row r="79" spans="6:7" ht="14.25">
      <c r="F79" s="23"/>
      <c r="G79" s="23"/>
    </row>
  </sheetData>
  <sheetProtection/>
  <mergeCells count="44">
    <mergeCell ref="A63:A66"/>
    <mergeCell ref="A67:A72"/>
    <mergeCell ref="J70:J71"/>
    <mergeCell ref="A73:A74"/>
    <mergeCell ref="A75:A76"/>
    <mergeCell ref="J75:J76"/>
    <mergeCell ref="H51:H52"/>
    <mergeCell ref="I51:I52"/>
    <mergeCell ref="J51:J52"/>
    <mergeCell ref="A53:A57"/>
    <mergeCell ref="J56:J57"/>
    <mergeCell ref="A58:A62"/>
    <mergeCell ref="J43:J46"/>
    <mergeCell ref="C47:F47"/>
    <mergeCell ref="A49:J49"/>
    <mergeCell ref="A51:A52"/>
    <mergeCell ref="B51:B52"/>
    <mergeCell ref="C51:C52"/>
    <mergeCell ref="D51:D52"/>
    <mergeCell ref="E51:E52"/>
    <mergeCell ref="F51:F52"/>
    <mergeCell ref="G51:G52"/>
    <mergeCell ref="A23:A26"/>
    <mergeCell ref="A27:A30"/>
    <mergeCell ref="A31:A34"/>
    <mergeCell ref="A35:A38"/>
    <mergeCell ref="A39:A42"/>
    <mergeCell ref="A43:A46"/>
    <mergeCell ref="J3:J4"/>
    <mergeCell ref="A5:A8"/>
    <mergeCell ref="A9:A11"/>
    <mergeCell ref="A12:A14"/>
    <mergeCell ref="A15:A18"/>
    <mergeCell ref="A19:A22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62" right="0.2" top="0.5" bottom="0.21" header="0.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座間市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CA05</dc:creator>
  <cp:keywords/>
  <dc:description/>
  <cp:lastModifiedBy>座間市</cp:lastModifiedBy>
  <cp:lastPrinted>2011-05-09T04:06:20Z</cp:lastPrinted>
  <dcterms:created xsi:type="dcterms:W3CDTF">2005-04-05T04:46:17Z</dcterms:created>
  <dcterms:modified xsi:type="dcterms:W3CDTF">2012-04-20T01:08:49Z</dcterms:modified>
  <cp:category/>
  <cp:version/>
  <cp:contentType/>
  <cp:contentStatus/>
</cp:coreProperties>
</file>